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'Sheet1'!$A$1:$I$120</definedName>
  </definedNames>
  <calcPr fullCalcOnLoad="1"/>
</workbook>
</file>

<file path=xl/sharedStrings.xml><?xml version="1.0" encoding="utf-8"?>
<sst xmlns="http://schemas.openxmlformats.org/spreadsheetml/2006/main" count="215" uniqueCount="62">
  <si>
    <t>samuSaos dasaxeleba</t>
  </si>
  <si>
    <t>r-ba</t>
  </si>
  <si>
    <t>tn</t>
  </si>
  <si>
    <t>jami</t>
  </si>
  <si>
    <t>xelfasi</t>
  </si>
  <si>
    <t>dRg 18%</t>
  </si>
  <si>
    <t>ganzomileba</t>
  </si>
  <si>
    <t>masalis Rirebuleba</t>
  </si>
  <si>
    <t>erT.</t>
  </si>
  <si>
    <t>spilenZis gamamdidrebel fabrikaSi "i" da "J" RerZebze mdebare liTonis svetebis gaZlerebisa da "i" da "J" RerZebs Soris xidura amwisaTvis l/konstruqciebis mowyobis xarjTaRricxva</t>
  </si>
  <si>
    <t>"i" da "J" RerZebze mdebare liTonis svetebis gaZliereba</t>
  </si>
  <si>
    <t>maslebi:</t>
  </si>
  <si>
    <t>_kuTxovana &lt;100X8</t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</si>
  <si>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=16mm</t>
    </r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</si>
  <si>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 xml:space="preserve">=10mm </t>
    </r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</si>
  <si>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=8mm</t>
    </r>
  </si>
  <si>
    <t>kg</t>
  </si>
  <si>
    <t>"J" RerZze mdebare svetebis liTonis konsolis mowyoba #1 (18cl)</t>
  </si>
  <si>
    <t>masalebi:</t>
  </si>
  <si>
    <t>#</t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</si>
  <si>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=12mm</t>
    </r>
  </si>
  <si>
    <t>"i" RerZze mdeba svetebis liTonis konsolis mowyoba #1 (18cl)</t>
  </si>
  <si>
    <r>
      <t>"J" RerZze mdebare liTonis amwisqveSa koWi #1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-1c)</t>
    </r>
  </si>
  <si>
    <r>
      <t xml:space="preserve">_ortesi </t>
    </r>
    <r>
      <rPr>
        <sz val="9"/>
        <rFont val="Arial"/>
        <family val="2"/>
      </rPr>
      <t>IPE</t>
    </r>
    <r>
      <rPr>
        <sz val="9"/>
        <rFont val="AcadNusx"/>
        <family val="0"/>
      </rPr>
      <t>-500</t>
    </r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</si>
  <si>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=14mm</t>
    </r>
  </si>
  <si>
    <r>
      <t xml:space="preserve">_ortesi </t>
    </r>
    <r>
      <rPr>
        <sz val="9"/>
        <rFont val="Arial"/>
        <family val="2"/>
      </rPr>
      <t>IPE</t>
    </r>
    <r>
      <rPr>
        <sz val="9"/>
        <rFont val="AcadNusx"/>
        <family val="0"/>
      </rPr>
      <t>-360</t>
    </r>
  </si>
  <si>
    <t>_Sveleri #30</t>
  </si>
  <si>
    <r>
      <t>"J" RerZze mdebare liTonis amwisqveSa koWi #2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-12c)</t>
    </r>
  </si>
  <si>
    <r>
      <t xml:space="preserve">_f/furcli </t>
    </r>
    <r>
      <rPr>
        <sz val="9"/>
        <rFont val="Arial"/>
        <family val="2"/>
      </rPr>
      <t>t</t>
    </r>
    <r>
      <rPr>
        <sz val="9"/>
        <rFont val="AcadNusx"/>
        <family val="0"/>
      </rPr>
      <t>=14mm</t>
    </r>
  </si>
  <si>
    <r>
      <t>"J" RerZze mdebare liTonis amwisqveSa koWi #3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-2c)</t>
    </r>
  </si>
  <si>
    <r>
      <t>"J" RerZze mdebare liTonis amwisqveSa koWi #4 (</t>
    </r>
    <r>
      <rPr>
        <b/>
        <sz val="8"/>
        <rFont val="Arial"/>
        <family val="2"/>
      </rPr>
      <t>n</t>
    </r>
    <r>
      <rPr>
        <b/>
        <sz val="8"/>
        <rFont val="AcadNusx"/>
        <family val="0"/>
      </rPr>
      <t>-1c) da savali nawilis kideSi amwis gamaCerebeli zRudari (</t>
    </r>
    <r>
      <rPr>
        <b/>
        <sz val="8"/>
        <rFont val="Arial"/>
        <family val="2"/>
      </rPr>
      <t>n</t>
    </r>
    <r>
      <rPr>
        <b/>
        <sz val="8"/>
        <rFont val="AcadNusx"/>
        <family val="0"/>
      </rPr>
      <t>-1c)</t>
    </r>
  </si>
  <si>
    <r>
      <t xml:space="preserve">_ortesi </t>
    </r>
    <r>
      <rPr>
        <sz val="9"/>
        <rFont val="Arial"/>
        <family val="2"/>
      </rPr>
      <t>IPE</t>
    </r>
    <r>
      <rPr>
        <sz val="9"/>
        <rFont val="AcadNusx"/>
        <family val="0"/>
      </rPr>
      <t xml:space="preserve">-360 </t>
    </r>
  </si>
  <si>
    <r>
      <t xml:space="preserve">_f./furceli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=12mm</t>
    </r>
  </si>
  <si>
    <r>
      <t xml:space="preserve">_f/furceli </t>
    </r>
    <r>
      <rPr>
        <sz val="9"/>
        <rFont val="Arial"/>
        <family val="2"/>
      </rPr>
      <t>t=</t>
    </r>
    <r>
      <rPr>
        <sz val="9"/>
        <rFont val="AcadNusx"/>
        <family val="0"/>
      </rPr>
      <t>10mm</t>
    </r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</si>
  <si>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=10mm</t>
    </r>
  </si>
  <si>
    <r>
      <t>"i" RerZze mdebaრე liTonis amwisqveSa koWi #6 (</t>
    </r>
    <r>
      <rPr>
        <b/>
        <sz val="9"/>
        <rFont val="Arial"/>
        <family val="2"/>
      </rPr>
      <t>n-</t>
    </r>
    <r>
      <rPr>
        <b/>
        <sz val="9"/>
        <rFont val="AcadNusx"/>
        <family val="0"/>
      </rPr>
      <t>12cl)</t>
    </r>
  </si>
  <si>
    <r>
      <t>"i" RerZze mdebaრე liTonis amwisqveSa koWi #7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-2cl)</t>
    </r>
  </si>
  <si>
    <t>ტნ</t>
  </si>
  <si>
    <r>
      <t>"i" RerZze mdebaრე liTonis amwisqveSa koWi #8 (</t>
    </r>
    <r>
      <rPr>
        <b/>
        <sz val="8"/>
        <rFont val="Arial"/>
        <family val="2"/>
      </rPr>
      <t>n</t>
    </r>
    <r>
      <rPr>
        <b/>
        <sz val="8"/>
        <rFont val="AcadNusx"/>
        <family val="0"/>
      </rPr>
      <t>-1cl) da savali nawilis kideSi amwis gamaCerebeli zRudari (</t>
    </r>
    <r>
      <rPr>
        <b/>
        <sz val="8"/>
        <rFont val="Arial"/>
        <family val="2"/>
      </rPr>
      <t>n</t>
    </r>
    <r>
      <rPr>
        <b/>
        <sz val="8"/>
        <rFont val="AcadNusx"/>
        <family val="0"/>
      </rPr>
      <t>-1c)</t>
    </r>
  </si>
  <si>
    <r>
      <t xml:space="preserve">_ortesi </t>
    </r>
    <r>
      <rPr>
        <sz val="9"/>
        <rFont val="Arial"/>
        <family val="2"/>
      </rPr>
      <t>IPE-500</t>
    </r>
    <r>
      <rPr>
        <sz val="9"/>
        <rFont val="AcadNusx"/>
        <family val="0"/>
      </rPr>
      <t xml:space="preserve"> </t>
    </r>
  </si>
  <si>
    <r>
      <t xml:space="preserve">_f/furceli </t>
    </r>
    <r>
      <rPr>
        <sz val="9"/>
        <rFont val="Arial"/>
        <family val="2"/>
      </rPr>
      <t>t=</t>
    </r>
    <r>
      <rPr>
        <sz val="9"/>
        <rFont val="AcadNusx"/>
        <family val="0"/>
      </rPr>
      <t>12mm</t>
    </r>
  </si>
  <si>
    <r>
      <t xml:space="preserve">_bolti </t>
    </r>
    <r>
      <rPr>
        <sz val="9"/>
        <rFont val="Arial"/>
        <family val="2"/>
      </rPr>
      <t>M</t>
    </r>
    <r>
      <rPr>
        <sz val="9"/>
        <rFont val="AcadNusx"/>
        <family val="0"/>
      </rPr>
      <t>12 (</t>
    </r>
    <r>
      <rPr>
        <sz val="9"/>
        <rFont val="Arial"/>
        <family val="2"/>
      </rPr>
      <t>L</t>
    </r>
    <r>
      <rPr>
        <sz val="9"/>
        <rFont val="AcadNusx"/>
        <family val="0"/>
      </rPr>
      <t>=250mm)</t>
    </r>
  </si>
  <si>
    <t>c</t>
  </si>
  <si>
    <r>
      <t xml:space="preserve">_bolti </t>
    </r>
    <r>
      <rPr>
        <sz val="9"/>
        <rFont val="Arial"/>
        <family val="2"/>
      </rPr>
      <t>M</t>
    </r>
    <r>
      <rPr>
        <sz val="9"/>
        <rFont val="AcadNusx"/>
        <family val="0"/>
      </rPr>
      <t>22 (</t>
    </r>
    <r>
      <rPr>
        <sz val="9"/>
        <rFont val="Arial"/>
        <family val="2"/>
      </rPr>
      <t>L</t>
    </r>
    <r>
      <rPr>
        <sz val="9"/>
        <rFont val="AcadNusx"/>
        <family val="0"/>
      </rPr>
      <t>=120mm)</t>
    </r>
  </si>
  <si>
    <r>
      <t xml:space="preserve">_bolti </t>
    </r>
    <r>
      <rPr>
        <sz val="9"/>
        <rFont val="Arial"/>
        <family val="2"/>
      </rPr>
      <t>M</t>
    </r>
    <r>
      <rPr>
        <sz val="9"/>
        <rFont val="AcadNusx"/>
        <family val="0"/>
      </rPr>
      <t>24 (</t>
    </r>
    <r>
      <rPr>
        <sz val="9"/>
        <rFont val="Arial"/>
        <family val="2"/>
      </rPr>
      <t>L</t>
    </r>
    <r>
      <rPr>
        <sz val="9"/>
        <rFont val="AcadNusx"/>
        <family val="0"/>
      </rPr>
      <t>=120mm)</t>
    </r>
  </si>
  <si>
    <t xml:space="preserve">"J" RerZze amwis samuxruWe konstruqcia </t>
  </si>
  <si>
    <r>
      <t xml:space="preserve">_f/furceli </t>
    </r>
    <r>
      <rPr>
        <sz val="9"/>
        <rFont val="Arial"/>
        <family val="2"/>
      </rPr>
      <t>t</t>
    </r>
    <r>
      <rPr>
        <sz val="9"/>
        <rFont val="AcadNusx"/>
        <family val="0"/>
      </rPr>
      <t>=6mm</t>
    </r>
  </si>
  <si>
    <t>_Sveleri #16</t>
  </si>
  <si>
    <t>_kuTxovana &lt;80X6</t>
  </si>
  <si>
    <t>"i" RerZze amwis samuxruWe konstruqcia da samuxruWe Zalis elementi</t>
  </si>
  <si>
    <r>
      <t xml:space="preserve">_f/fureli </t>
    </r>
    <r>
      <rPr>
        <sz val="9"/>
        <rFont val="Arial"/>
        <family val="2"/>
      </rPr>
      <t>t</t>
    </r>
    <r>
      <rPr>
        <sz val="9"/>
        <rFont val="AcadNusx"/>
        <family val="0"/>
      </rPr>
      <t>=24mm</t>
    </r>
  </si>
  <si>
    <t>antikoroziuli saRebavi ori fena</t>
  </si>
  <si>
    <t xml:space="preserve">transporti </t>
  </si>
  <si>
    <t>avto-amwe</t>
  </si>
  <si>
    <r>
      <t xml:space="preserve">_eleqtrodi </t>
    </r>
    <r>
      <rPr>
        <sz val="9"/>
        <rFont val="Arial"/>
        <family val="2"/>
      </rPr>
      <t>ESB-52 (УОНИ 13/55)</t>
    </r>
  </si>
  <si>
    <r>
      <t xml:space="preserve">_eleqtrodi </t>
    </r>
    <r>
      <rPr>
        <sz val="9"/>
        <rFont val="Arial"/>
        <family val="2"/>
      </rPr>
      <t>ESB</t>
    </r>
    <r>
      <rPr>
        <sz val="9"/>
        <rFont val="AcadNusx"/>
        <family val="0"/>
      </rPr>
      <t>-52 (УОНИ 13/55)</t>
    </r>
  </si>
  <si>
    <r>
      <t>_eleqtrodi E</t>
    </r>
    <r>
      <rPr>
        <sz val="9"/>
        <rFont val="Arial"/>
        <family val="2"/>
      </rPr>
      <t>ESB</t>
    </r>
    <r>
      <rPr>
        <sz val="9"/>
        <rFont val="AcadNusx"/>
        <family val="0"/>
      </rPr>
      <t>-52 (УОНИ 13/55)</t>
    </r>
  </si>
  <si>
    <r>
      <t>"J" RerZze mdebare liTonis amwisqveSa koWi #5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-1c) da savali nawilis kideSi amwis gamaCerebeli zRudari (</t>
    </r>
    <r>
      <rPr>
        <b/>
        <sz val="9"/>
        <rFont val="Arial"/>
        <family val="2"/>
      </rPr>
      <t>n</t>
    </r>
    <r>
      <rPr>
        <b/>
        <sz val="9"/>
        <rFont val="AcadNusx"/>
        <family val="0"/>
      </rPr>
      <t>-1c)</t>
    </r>
  </si>
  <si>
    <t>zednadebi xarjebi 0%</t>
  </si>
  <si>
    <t>mogeba 0%</t>
  </si>
  <si>
    <t>spilenZis gamamdidrebel fabrikaSi "i" da "J" RerZebze mdebare arsebuli liTonis svetebis gawmenda sila-WavliT</t>
  </si>
  <si>
    <t xml:space="preserve">spilenZis gamamdidrebel fabrikaSi "i" da "J" RerZebze mdebare arsebuli liTonis svetebis antikoroziuli saRebaviT SeRebva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</si>
</sst>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000"/>
    <numFmt numFmtId="173" formatCode="0.000"/>
  </numFmts>
  <fonts count="44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sz val="9"/>
      <name val="AcadNusx"/>
      <family val="0"/>
    </font>
    <font>
      <sz val="9"/>
      <name val="Arial"/>
      <family val="2"/>
    </font>
    <font>
      <b/>
      <sz val="10"/>
      <name val="AcadNusx"/>
      <family val="0"/>
    </font>
    <font>
      <b/>
      <sz val="9"/>
      <name val="AcadNusx"/>
      <family val="0"/>
    </font>
    <font>
      <b/>
      <sz val="9"/>
      <name val="Arial"/>
      <family val="2"/>
    </font>
    <font>
      <b/>
      <sz val="8"/>
      <name val="AcadNusx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8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173" fontId="3" fillId="0" borderId="20" xfId="0" applyNumberFormat="1" applyFont="1" applyBorder="1" applyAlignment="1">
      <alignment horizontal="center" vertical="center"/>
    </xf>
    <xf numFmtId="173" fontId="3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73" fontId="6" fillId="0" borderId="20" xfId="0" applyNumberFormat="1" applyFont="1" applyBorder="1" applyAlignment="1">
      <alignment horizontal="center" vertical="center"/>
    </xf>
    <xf numFmtId="173" fontId="6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73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45.140625" style="0" customWidth="1"/>
    <col min="3" max="3" width="6.7109375" style="0" customWidth="1"/>
    <col min="4" max="4" width="6.8515625" style="0" customWidth="1"/>
    <col min="5" max="5" width="7.57421875" style="0" customWidth="1"/>
    <col min="6" max="6" width="8.57421875" style="0" customWidth="1"/>
    <col min="7" max="7" width="7.140625" style="0" customWidth="1"/>
    <col min="8" max="8" width="8.00390625" style="0" customWidth="1"/>
    <col min="9" max="9" width="10.28125" style="0" customWidth="1"/>
    <col min="10" max="10" width="16.140625" style="0" customWidth="1"/>
  </cols>
  <sheetData>
    <row r="1" spans="1:10" ht="42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1"/>
    </row>
    <row r="2" spans="2:10" ht="15" thickBot="1">
      <c r="B2" s="1"/>
      <c r="C2" s="1"/>
      <c r="D2" s="1"/>
      <c r="E2" s="1"/>
      <c r="F2" s="1"/>
      <c r="G2" s="1"/>
      <c r="H2" s="1"/>
      <c r="I2" s="1"/>
      <c r="J2" s="1"/>
    </row>
    <row r="3" spans="1:11" ht="27.75" customHeight="1">
      <c r="A3" s="51" t="s">
        <v>19</v>
      </c>
      <c r="B3" s="61" t="s">
        <v>0</v>
      </c>
      <c r="C3" s="53" t="s">
        <v>6</v>
      </c>
      <c r="D3" s="54"/>
      <c r="E3" s="55" t="s">
        <v>7</v>
      </c>
      <c r="F3" s="56"/>
      <c r="G3" s="55" t="s">
        <v>4</v>
      </c>
      <c r="H3" s="56"/>
      <c r="I3" s="5" t="s">
        <v>3</v>
      </c>
      <c r="J3" s="3"/>
      <c r="K3" s="3"/>
    </row>
    <row r="4" spans="1:11" ht="27.75" customHeight="1">
      <c r="A4" s="52"/>
      <c r="B4" s="62"/>
      <c r="C4" s="16" t="s">
        <v>8</v>
      </c>
      <c r="D4" s="16" t="s">
        <v>1</v>
      </c>
      <c r="E4" s="17" t="s">
        <v>8</v>
      </c>
      <c r="F4" s="17" t="s">
        <v>3</v>
      </c>
      <c r="G4" s="20" t="s">
        <v>8</v>
      </c>
      <c r="H4" s="20" t="s">
        <v>3</v>
      </c>
      <c r="I4" s="18"/>
      <c r="J4" s="3"/>
      <c r="K4" s="3"/>
    </row>
    <row r="5" spans="1:11" ht="15">
      <c r="A5" s="6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7">
        <v>9</v>
      </c>
      <c r="J5" s="19"/>
      <c r="K5" s="4"/>
    </row>
    <row r="6" spans="1:11" ht="24" customHeight="1">
      <c r="A6" s="28">
        <v>1</v>
      </c>
      <c r="B6" s="29" t="s">
        <v>10</v>
      </c>
      <c r="C6" s="30" t="s">
        <v>2</v>
      </c>
      <c r="D6" s="31">
        <f>D8+D9+D10+D11</f>
        <v>0</v>
      </c>
      <c r="E6" s="25"/>
      <c r="F6" s="25"/>
      <c r="G6" s="26"/>
      <c r="H6" s="26"/>
      <c r="I6" s="27"/>
      <c r="J6" s="3"/>
      <c r="K6" s="4"/>
    </row>
    <row r="7" spans="1:11" ht="13.5" customHeight="1">
      <c r="A7" s="8"/>
      <c r="B7" s="21" t="s">
        <v>11</v>
      </c>
      <c r="C7" s="22"/>
      <c r="D7" s="25"/>
      <c r="E7" s="25"/>
      <c r="F7" s="25"/>
      <c r="G7" s="26"/>
      <c r="H7" s="26"/>
      <c r="I7" s="27"/>
      <c r="J7" s="3"/>
      <c r="K7" s="4"/>
    </row>
    <row r="8" spans="1:11" ht="15" customHeight="1">
      <c r="A8" s="8"/>
      <c r="B8" s="23" t="s">
        <v>12</v>
      </c>
      <c r="C8" s="22" t="s">
        <v>2</v>
      </c>
      <c r="D8" s="25"/>
      <c r="E8" s="25"/>
      <c r="F8" s="25">
        <f>D8*E8</f>
        <v>0</v>
      </c>
      <c r="G8" s="26"/>
      <c r="H8" s="26">
        <f>D8*G8</f>
        <v>0</v>
      </c>
      <c r="I8" s="27">
        <f>F8+H8</f>
        <v>0</v>
      </c>
      <c r="J8" s="3"/>
      <c r="K8" s="4"/>
    </row>
    <row r="9" spans="1:11" ht="13.5" customHeight="1">
      <c r="A9" s="8"/>
      <c r="B9" s="23" t="s">
        <v>13</v>
      </c>
      <c r="C9" s="22" t="s">
        <v>2</v>
      </c>
      <c r="D9" s="25"/>
      <c r="E9" s="25"/>
      <c r="F9" s="25">
        <f>D9*E9</f>
        <v>0</v>
      </c>
      <c r="G9" s="26"/>
      <c r="H9" s="26">
        <f>D9*G9</f>
        <v>0</v>
      </c>
      <c r="I9" s="27">
        <f>F9+H9</f>
        <v>0</v>
      </c>
      <c r="J9" s="3"/>
      <c r="K9" s="4"/>
    </row>
    <row r="10" spans="1:11" ht="13.5" customHeight="1">
      <c r="A10" s="8"/>
      <c r="B10" s="23" t="s">
        <v>14</v>
      </c>
      <c r="C10" s="22" t="s">
        <v>2</v>
      </c>
      <c r="D10" s="25"/>
      <c r="E10" s="25"/>
      <c r="F10" s="25">
        <f>D10*E10</f>
        <v>0</v>
      </c>
      <c r="G10" s="26"/>
      <c r="H10" s="26">
        <f>D10*G10</f>
        <v>0</v>
      </c>
      <c r="I10" s="27">
        <f>F10+H10</f>
        <v>0</v>
      </c>
      <c r="J10" s="3"/>
      <c r="K10" s="4"/>
    </row>
    <row r="11" spans="1:11" ht="13.5" customHeight="1">
      <c r="A11" s="8"/>
      <c r="B11" s="23" t="s">
        <v>15</v>
      </c>
      <c r="C11" s="22" t="s">
        <v>2</v>
      </c>
      <c r="D11" s="25"/>
      <c r="E11" s="25"/>
      <c r="F11" s="25">
        <f>D11*E11</f>
        <v>0</v>
      </c>
      <c r="G11" s="26"/>
      <c r="H11" s="26">
        <f>D11*G11</f>
        <v>0</v>
      </c>
      <c r="I11" s="27">
        <f>F11+H11</f>
        <v>0</v>
      </c>
      <c r="J11" s="3"/>
      <c r="K11" s="4"/>
    </row>
    <row r="12" spans="1:11" ht="13.5" customHeight="1">
      <c r="A12" s="8"/>
      <c r="B12" s="23" t="s">
        <v>54</v>
      </c>
      <c r="C12" s="22" t="s">
        <v>16</v>
      </c>
      <c r="D12" s="25"/>
      <c r="E12" s="25"/>
      <c r="F12" s="25">
        <f>D12*E12</f>
        <v>0</v>
      </c>
      <c r="G12" s="26"/>
      <c r="H12" s="26">
        <f>D12*G12</f>
        <v>0</v>
      </c>
      <c r="I12" s="27">
        <f>F12+H12</f>
        <v>0</v>
      </c>
      <c r="J12" s="3"/>
      <c r="K12" s="4"/>
    </row>
    <row r="13" spans="1:11" ht="24.75">
      <c r="A13" s="28">
        <v>2</v>
      </c>
      <c r="B13" s="29" t="s">
        <v>17</v>
      </c>
      <c r="C13" s="30" t="s">
        <v>2</v>
      </c>
      <c r="D13" s="31">
        <f>D15+D16</f>
        <v>0</v>
      </c>
      <c r="E13" s="25"/>
      <c r="F13" s="25"/>
      <c r="G13" s="26"/>
      <c r="H13" s="26"/>
      <c r="I13" s="27"/>
      <c r="J13" s="3"/>
      <c r="K13" s="4"/>
    </row>
    <row r="14" spans="1:11" ht="15">
      <c r="A14" s="8"/>
      <c r="B14" s="23" t="s">
        <v>18</v>
      </c>
      <c r="C14" s="22"/>
      <c r="D14" s="25"/>
      <c r="E14" s="25"/>
      <c r="F14" s="25"/>
      <c r="G14" s="26"/>
      <c r="H14" s="26"/>
      <c r="I14" s="27"/>
      <c r="J14" s="3"/>
      <c r="K14" s="4"/>
    </row>
    <row r="15" spans="1:11" ht="15">
      <c r="A15" s="8"/>
      <c r="B15" s="23" t="s">
        <v>13</v>
      </c>
      <c r="C15" s="22" t="s">
        <v>2</v>
      </c>
      <c r="D15" s="25"/>
      <c r="E15" s="25"/>
      <c r="F15" s="25">
        <f>D15*E15</f>
        <v>0</v>
      </c>
      <c r="G15" s="26"/>
      <c r="H15" s="26">
        <f>D15*G15</f>
        <v>0</v>
      </c>
      <c r="I15" s="27">
        <f>F15+H15</f>
        <v>0</v>
      </c>
      <c r="J15" s="3"/>
      <c r="K15" s="4"/>
    </row>
    <row r="16" spans="1:11" ht="15">
      <c r="A16" s="8"/>
      <c r="B16" s="23" t="s">
        <v>20</v>
      </c>
      <c r="C16" s="22" t="s">
        <v>2</v>
      </c>
      <c r="D16" s="25"/>
      <c r="E16" s="25"/>
      <c r="F16" s="25">
        <f>D16*E16</f>
        <v>0</v>
      </c>
      <c r="G16" s="26"/>
      <c r="H16" s="26">
        <f>D16*G16</f>
        <v>0</v>
      </c>
      <c r="I16" s="27">
        <f>F16+H16</f>
        <v>0</v>
      </c>
      <c r="J16" s="3"/>
      <c r="K16" s="4"/>
    </row>
    <row r="17" spans="1:11" ht="15">
      <c r="A17" s="8"/>
      <c r="B17" s="23" t="s">
        <v>55</v>
      </c>
      <c r="C17" s="22" t="s">
        <v>16</v>
      </c>
      <c r="D17" s="25"/>
      <c r="E17" s="25"/>
      <c r="F17" s="25">
        <f>D17*E17</f>
        <v>0</v>
      </c>
      <c r="G17" s="26"/>
      <c r="H17" s="26">
        <f>D17*G17</f>
        <v>0</v>
      </c>
      <c r="I17" s="27">
        <f>F17+H17</f>
        <v>0</v>
      </c>
      <c r="J17" s="3"/>
      <c r="K17" s="4"/>
    </row>
    <row r="18" spans="1:11" ht="24.75">
      <c r="A18" s="28">
        <v>3</v>
      </c>
      <c r="B18" s="29" t="s">
        <v>21</v>
      </c>
      <c r="C18" s="30" t="s">
        <v>2</v>
      </c>
      <c r="D18" s="31">
        <f>D19+D20</f>
        <v>0</v>
      </c>
      <c r="E18" s="25"/>
      <c r="F18" s="25"/>
      <c r="G18" s="26"/>
      <c r="H18" s="26"/>
      <c r="I18" s="27"/>
      <c r="J18" s="3"/>
      <c r="K18" s="4"/>
    </row>
    <row r="19" spans="1:11" ht="13.5" customHeight="1">
      <c r="A19" s="8"/>
      <c r="B19" s="23" t="s">
        <v>13</v>
      </c>
      <c r="C19" s="22" t="s">
        <v>2</v>
      </c>
      <c r="D19" s="25"/>
      <c r="E19" s="25"/>
      <c r="F19" s="25">
        <f>D19*E19</f>
        <v>0</v>
      </c>
      <c r="G19" s="26"/>
      <c r="H19" s="26">
        <f>D19*G19</f>
        <v>0</v>
      </c>
      <c r="I19" s="27">
        <f>F19+H19</f>
        <v>0</v>
      </c>
      <c r="J19" s="3"/>
      <c r="K19" s="4"/>
    </row>
    <row r="20" spans="1:11" ht="15">
      <c r="A20" s="8"/>
      <c r="B20" s="23" t="s">
        <v>20</v>
      </c>
      <c r="C20" s="22" t="s">
        <v>2</v>
      </c>
      <c r="D20" s="25"/>
      <c r="E20" s="25"/>
      <c r="F20" s="25">
        <f>D20*E20</f>
        <v>0</v>
      </c>
      <c r="G20" s="26"/>
      <c r="H20" s="26">
        <f>D20*G20</f>
        <v>0</v>
      </c>
      <c r="I20" s="27">
        <f>F20+H20</f>
        <v>0</v>
      </c>
      <c r="J20" s="3"/>
      <c r="K20" s="4"/>
    </row>
    <row r="21" spans="1:11" ht="13.5" customHeight="1">
      <c r="A21" s="8"/>
      <c r="B21" s="23" t="s">
        <v>56</v>
      </c>
      <c r="C21" s="22" t="s">
        <v>16</v>
      </c>
      <c r="D21" s="25"/>
      <c r="E21" s="25"/>
      <c r="F21" s="25">
        <f>D21*E21</f>
        <v>0</v>
      </c>
      <c r="G21" s="26"/>
      <c r="H21" s="26">
        <f>D21*G21</f>
        <v>0</v>
      </c>
      <c r="I21" s="27">
        <f>F21+H21</f>
        <v>0</v>
      </c>
      <c r="J21" s="3"/>
      <c r="K21" s="4"/>
    </row>
    <row r="22" spans="1:11" ht="24.75">
      <c r="A22" s="28">
        <v>4</v>
      </c>
      <c r="B22" s="29" t="s">
        <v>22</v>
      </c>
      <c r="C22" s="30" t="s">
        <v>2</v>
      </c>
      <c r="D22" s="31">
        <f>D24+D25+D26+D27+D28+D29</f>
        <v>0</v>
      </c>
      <c r="E22" s="25"/>
      <c r="F22" s="25"/>
      <c r="G22" s="26"/>
      <c r="H22" s="26"/>
      <c r="I22" s="27"/>
      <c r="J22" s="3"/>
      <c r="K22" s="4"/>
    </row>
    <row r="23" spans="1:11" ht="13.5" customHeight="1">
      <c r="A23" s="8"/>
      <c r="B23" s="23" t="s">
        <v>18</v>
      </c>
      <c r="C23" s="22"/>
      <c r="D23" s="25"/>
      <c r="E23" s="25"/>
      <c r="F23" s="25"/>
      <c r="G23" s="26"/>
      <c r="H23" s="26"/>
      <c r="I23" s="27"/>
      <c r="J23" s="3"/>
      <c r="K23" s="4"/>
    </row>
    <row r="24" spans="1:11" ht="13.5" customHeight="1">
      <c r="A24" s="8"/>
      <c r="B24" s="23" t="s">
        <v>23</v>
      </c>
      <c r="C24" s="22" t="s">
        <v>2</v>
      </c>
      <c r="D24" s="25"/>
      <c r="E24" s="25"/>
      <c r="F24" s="25">
        <f>D24*E24</f>
        <v>0</v>
      </c>
      <c r="G24" s="26"/>
      <c r="H24" s="26">
        <f>D24*G24</f>
        <v>0</v>
      </c>
      <c r="I24" s="27">
        <f>F24+H24</f>
        <v>0</v>
      </c>
      <c r="J24" s="3"/>
      <c r="K24" s="4"/>
    </row>
    <row r="25" spans="1:11" ht="15">
      <c r="A25" s="8"/>
      <c r="B25" s="23" t="s">
        <v>13</v>
      </c>
      <c r="C25" s="22" t="s">
        <v>2</v>
      </c>
      <c r="D25" s="24"/>
      <c r="E25" s="25"/>
      <c r="F25" s="25">
        <f>D25*E25</f>
        <v>0</v>
      </c>
      <c r="G25" s="26"/>
      <c r="H25" s="26">
        <f>D25*G25</f>
        <v>0</v>
      </c>
      <c r="I25" s="27">
        <f>F25+H25</f>
        <v>0</v>
      </c>
      <c r="J25" s="3"/>
      <c r="K25" s="4"/>
    </row>
    <row r="26" spans="1:11" ht="15">
      <c r="A26" s="8"/>
      <c r="B26" s="23" t="s">
        <v>24</v>
      </c>
      <c r="C26" s="22" t="s">
        <v>2</v>
      </c>
      <c r="D26" s="24"/>
      <c r="E26" s="25"/>
      <c r="F26" s="25">
        <f>D26*E26</f>
        <v>0</v>
      </c>
      <c r="G26" s="26"/>
      <c r="H26" s="26">
        <f>D26*G26</f>
        <v>0</v>
      </c>
      <c r="I26" s="27">
        <f>F26+H26</f>
        <v>0</v>
      </c>
      <c r="J26" s="3"/>
      <c r="K26" s="4"/>
    </row>
    <row r="27" spans="1:11" ht="15">
      <c r="A27" s="8"/>
      <c r="B27" s="23" t="s">
        <v>14</v>
      </c>
      <c r="C27" s="22" t="s">
        <v>2</v>
      </c>
      <c r="D27" s="24"/>
      <c r="E27" s="25"/>
      <c r="F27" s="25">
        <f>D27*E27</f>
        <v>0</v>
      </c>
      <c r="G27" s="26"/>
      <c r="H27" s="26">
        <f>D27*G27</f>
        <v>0</v>
      </c>
      <c r="I27" s="27">
        <f>F27+H27</f>
        <v>0</v>
      </c>
      <c r="J27" s="3"/>
      <c r="K27" s="4"/>
    </row>
    <row r="28" spans="1:11" ht="15">
      <c r="A28" s="8"/>
      <c r="B28" s="23" t="s">
        <v>25</v>
      </c>
      <c r="C28" s="22" t="s">
        <v>2</v>
      </c>
      <c r="D28" s="24"/>
      <c r="E28" s="25"/>
      <c r="F28" s="25">
        <f>D28*E28</f>
        <v>0</v>
      </c>
      <c r="G28" s="26"/>
      <c r="H28" s="26">
        <f>D28*G28</f>
        <v>0</v>
      </c>
      <c r="I28" s="27">
        <f>F28+H28</f>
        <v>0</v>
      </c>
      <c r="J28" s="3"/>
      <c r="K28" s="4"/>
    </row>
    <row r="29" spans="1:11" ht="15">
      <c r="A29" s="8"/>
      <c r="B29" s="23" t="s">
        <v>26</v>
      </c>
      <c r="C29" s="22" t="s">
        <v>2</v>
      </c>
      <c r="D29" s="24"/>
      <c r="E29" s="25"/>
      <c r="F29" s="25">
        <f>D29*E29</f>
        <v>0</v>
      </c>
      <c r="G29" s="26"/>
      <c r="H29" s="26">
        <f>D29*G29</f>
        <v>0</v>
      </c>
      <c r="I29" s="27">
        <f>F29+H29</f>
        <v>0</v>
      </c>
      <c r="J29" s="3"/>
      <c r="K29" s="4"/>
    </row>
    <row r="30" spans="1:11" ht="15">
      <c r="A30" s="8"/>
      <c r="B30" s="23" t="s">
        <v>55</v>
      </c>
      <c r="C30" s="22" t="s">
        <v>16</v>
      </c>
      <c r="D30" s="25"/>
      <c r="E30" s="25"/>
      <c r="F30" s="25">
        <f>D30*E30</f>
        <v>0</v>
      </c>
      <c r="G30" s="26"/>
      <c r="H30" s="26">
        <f>D30*G30</f>
        <v>0</v>
      </c>
      <c r="I30" s="27">
        <f>F30+H30</f>
        <v>0</v>
      </c>
      <c r="J30" s="3"/>
      <c r="K30" s="4"/>
    </row>
    <row r="31" spans="1:11" ht="24.75">
      <c r="A31" s="28">
        <v>5</v>
      </c>
      <c r="B31" s="29" t="s">
        <v>27</v>
      </c>
      <c r="C31" s="30" t="s">
        <v>2</v>
      </c>
      <c r="D31" s="31">
        <f>D33+D34+D35</f>
        <v>0</v>
      </c>
      <c r="E31" s="25"/>
      <c r="F31" s="25"/>
      <c r="G31" s="26"/>
      <c r="H31" s="26"/>
      <c r="I31" s="27"/>
      <c r="J31" s="3"/>
      <c r="K31" s="4"/>
    </row>
    <row r="32" spans="1:11" ht="13.5" customHeight="1">
      <c r="A32" s="8"/>
      <c r="B32" s="23" t="s">
        <v>18</v>
      </c>
      <c r="C32" s="22"/>
      <c r="D32" s="25"/>
      <c r="E32" s="25"/>
      <c r="F32" s="25"/>
      <c r="G32" s="26"/>
      <c r="H32" s="26"/>
      <c r="I32" s="27"/>
      <c r="J32" s="3"/>
      <c r="K32" s="4"/>
    </row>
    <row r="33" spans="1:11" ht="13.5" customHeight="1">
      <c r="A33" s="8"/>
      <c r="B33" s="23" t="s">
        <v>23</v>
      </c>
      <c r="C33" s="22" t="s">
        <v>2</v>
      </c>
      <c r="D33" s="25"/>
      <c r="E33" s="25"/>
      <c r="F33" s="25">
        <f>D33*E33</f>
        <v>0</v>
      </c>
      <c r="G33" s="26"/>
      <c r="H33" s="26">
        <f>D33*G33</f>
        <v>0</v>
      </c>
      <c r="I33" s="27">
        <f>F33+H33</f>
        <v>0</v>
      </c>
      <c r="J33" s="3"/>
      <c r="K33" s="4"/>
    </row>
    <row r="34" spans="1:11" ht="15">
      <c r="A34" s="8"/>
      <c r="B34" s="23" t="s">
        <v>28</v>
      </c>
      <c r="C34" s="22" t="s">
        <v>2</v>
      </c>
      <c r="D34" s="25"/>
      <c r="E34" s="25"/>
      <c r="F34" s="25">
        <f>D34*E34</f>
        <v>0</v>
      </c>
      <c r="G34" s="26"/>
      <c r="H34" s="26">
        <f>D34*G34</f>
        <v>0</v>
      </c>
      <c r="I34" s="27">
        <f>F34+H34</f>
        <v>0</v>
      </c>
      <c r="J34" s="3"/>
      <c r="K34" s="4"/>
    </row>
    <row r="35" spans="1:11" ht="15">
      <c r="A35" s="8"/>
      <c r="B35" s="23" t="s">
        <v>14</v>
      </c>
      <c r="C35" s="22" t="s">
        <v>2</v>
      </c>
      <c r="D35" s="25"/>
      <c r="E35" s="25"/>
      <c r="F35" s="25">
        <f>D35*E35</f>
        <v>0</v>
      </c>
      <c r="G35" s="26"/>
      <c r="H35" s="26">
        <f>D35*G35</f>
        <v>0</v>
      </c>
      <c r="I35" s="27">
        <f>F35+H35</f>
        <v>0</v>
      </c>
      <c r="J35" s="3"/>
      <c r="K35" s="4"/>
    </row>
    <row r="36" spans="1:11" ht="13.5" customHeight="1">
      <c r="A36" s="8"/>
      <c r="B36" s="23" t="s">
        <v>55</v>
      </c>
      <c r="C36" s="22" t="s">
        <v>16</v>
      </c>
      <c r="D36" s="25"/>
      <c r="E36" s="25"/>
      <c r="F36" s="25">
        <f>D36*E36</f>
        <v>0</v>
      </c>
      <c r="G36" s="26"/>
      <c r="H36" s="26">
        <f>D36*G36</f>
        <v>0</v>
      </c>
      <c r="I36" s="27">
        <f>F36+H36</f>
        <v>0</v>
      </c>
      <c r="J36" s="3"/>
      <c r="K36" s="4"/>
    </row>
    <row r="37" spans="1:11" ht="24.75">
      <c r="A37" s="8">
        <v>6</v>
      </c>
      <c r="B37" s="29" t="s">
        <v>29</v>
      </c>
      <c r="C37" s="30" t="s">
        <v>2</v>
      </c>
      <c r="D37" s="31">
        <f>D38+D39+D40+D41</f>
        <v>0</v>
      </c>
      <c r="E37" s="25"/>
      <c r="F37" s="25"/>
      <c r="G37" s="26"/>
      <c r="H37" s="26"/>
      <c r="I37" s="27"/>
      <c r="J37" s="3"/>
      <c r="K37" s="4"/>
    </row>
    <row r="38" spans="1:11" ht="15">
      <c r="A38" s="8"/>
      <c r="B38" s="23" t="s">
        <v>23</v>
      </c>
      <c r="C38" s="22" t="s">
        <v>2</v>
      </c>
      <c r="D38" s="25"/>
      <c r="E38" s="25"/>
      <c r="F38" s="25">
        <f>D38*E38</f>
        <v>0</v>
      </c>
      <c r="G38" s="26"/>
      <c r="H38" s="26">
        <f>D38*G38</f>
        <v>0</v>
      </c>
      <c r="I38" s="27">
        <f>F38+H38</f>
        <v>0</v>
      </c>
      <c r="J38" s="3"/>
      <c r="K38" s="4"/>
    </row>
    <row r="39" spans="1:11" ht="13.5" customHeight="1">
      <c r="A39" s="8"/>
      <c r="B39" s="23" t="s">
        <v>13</v>
      </c>
      <c r="C39" s="22" t="s">
        <v>2</v>
      </c>
      <c r="D39" s="25"/>
      <c r="E39" s="25"/>
      <c r="F39" s="25">
        <f>D39*E39</f>
        <v>0</v>
      </c>
      <c r="G39" s="26"/>
      <c r="H39" s="26">
        <f>D39*G39</f>
        <v>0</v>
      </c>
      <c r="I39" s="27">
        <f>F39+H39</f>
        <v>0</v>
      </c>
      <c r="J39" s="3"/>
      <c r="K39" s="4"/>
    </row>
    <row r="40" spans="1:11" ht="13.5" customHeight="1">
      <c r="A40" s="8"/>
      <c r="B40" s="23" t="s">
        <v>24</v>
      </c>
      <c r="C40" s="22" t="s">
        <v>2</v>
      </c>
      <c r="D40" s="25"/>
      <c r="E40" s="25"/>
      <c r="F40" s="25">
        <f>D40*E40</f>
        <v>0</v>
      </c>
      <c r="G40" s="26"/>
      <c r="H40" s="26">
        <f>D40*G40</f>
        <v>0</v>
      </c>
      <c r="I40" s="27">
        <f>F40+H40</f>
        <v>0</v>
      </c>
      <c r="J40" s="3"/>
      <c r="K40" s="4"/>
    </row>
    <row r="41" spans="1:11" ht="13.5" customHeight="1">
      <c r="A41" s="32"/>
      <c r="B41" s="33" t="s">
        <v>14</v>
      </c>
      <c r="C41" s="34" t="s">
        <v>2</v>
      </c>
      <c r="D41" s="35"/>
      <c r="E41" s="35"/>
      <c r="F41" s="25">
        <f>D41*E41</f>
        <v>0</v>
      </c>
      <c r="G41" s="26"/>
      <c r="H41" s="26">
        <f>D41*G41</f>
        <v>0</v>
      </c>
      <c r="I41" s="27">
        <f>F41+H41</f>
        <v>0</v>
      </c>
      <c r="J41" s="3"/>
      <c r="K41" s="4"/>
    </row>
    <row r="42" spans="1:11" ht="13.5" customHeight="1">
      <c r="A42" s="32"/>
      <c r="B42" s="33" t="s">
        <v>55</v>
      </c>
      <c r="C42" s="34" t="s">
        <v>16</v>
      </c>
      <c r="D42" s="35"/>
      <c r="E42" s="35"/>
      <c r="F42" s="25">
        <f>D42*E42</f>
        <v>0</v>
      </c>
      <c r="G42" s="26"/>
      <c r="H42" s="26">
        <f>D42*G42</f>
        <v>0</v>
      </c>
      <c r="I42" s="27">
        <f>F42+H42</f>
        <v>0</v>
      </c>
      <c r="J42" s="3"/>
      <c r="K42" s="4"/>
    </row>
    <row r="43" spans="1:11" ht="37.5" customHeight="1">
      <c r="A43" s="37">
        <v>7</v>
      </c>
      <c r="B43" s="44" t="s">
        <v>30</v>
      </c>
      <c r="C43" s="39" t="s">
        <v>2</v>
      </c>
      <c r="D43" s="40">
        <f>D45+D46+D47+D48+D49+D50</f>
        <v>0</v>
      </c>
      <c r="E43" s="40"/>
      <c r="F43" s="35"/>
      <c r="G43" s="41"/>
      <c r="H43" s="26"/>
      <c r="I43" s="27"/>
      <c r="J43" s="42"/>
      <c r="K43" s="4"/>
    </row>
    <row r="44" spans="1:11" ht="13.5" customHeight="1">
      <c r="A44" s="32"/>
      <c r="B44" s="33" t="s">
        <v>18</v>
      </c>
      <c r="C44" s="34"/>
      <c r="D44" s="35"/>
      <c r="E44" s="35"/>
      <c r="F44" s="35"/>
      <c r="G44" s="36"/>
      <c r="H44" s="26"/>
      <c r="I44" s="27"/>
      <c r="J44" s="3"/>
      <c r="K44" s="4"/>
    </row>
    <row r="45" spans="1:11" ht="13.5" customHeight="1">
      <c r="A45" s="32"/>
      <c r="B45" s="33" t="s">
        <v>23</v>
      </c>
      <c r="C45" s="34" t="s">
        <v>2</v>
      </c>
      <c r="D45" s="35"/>
      <c r="E45" s="35"/>
      <c r="F45" s="25">
        <f>D45*E45</f>
        <v>0</v>
      </c>
      <c r="G45" s="26"/>
      <c r="H45" s="26">
        <f>D45*G45</f>
        <v>0</v>
      </c>
      <c r="I45" s="27">
        <f>F45+H45</f>
        <v>0</v>
      </c>
      <c r="J45" s="3"/>
      <c r="K45" s="4"/>
    </row>
    <row r="46" spans="1:11" ht="13.5" customHeight="1">
      <c r="A46" s="32"/>
      <c r="B46" s="33" t="s">
        <v>13</v>
      </c>
      <c r="C46" s="34" t="s">
        <v>2</v>
      </c>
      <c r="D46" s="35"/>
      <c r="E46" s="35"/>
      <c r="F46" s="25">
        <f>D46*E46</f>
        <v>0</v>
      </c>
      <c r="G46" s="26"/>
      <c r="H46" s="26">
        <f>D46*G46</f>
        <v>0</v>
      </c>
      <c r="I46" s="27">
        <f>F46+H46</f>
        <v>0</v>
      </c>
      <c r="J46" s="3"/>
      <c r="K46" s="4"/>
    </row>
    <row r="47" spans="1:11" ht="13.5" customHeight="1">
      <c r="A47" s="32"/>
      <c r="B47" s="33" t="s">
        <v>24</v>
      </c>
      <c r="C47" s="34" t="s">
        <v>2</v>
      </c>
      <c r="D47" s="35"/>
      <c r="E47" s="35"/>
      <c r="F47" s="25">
        <f>D47*E47</f>
        <v>0</v>
      </c>
      <c r="G47" s="26"/>
      <c r="H47" s="26">
        <f>D47*G47</f>
        <v>0</v>
      </c>
      <c r="I47" s="27">
        <f>F47+H47</f>
        <v>0</v>
      </c>
      <c r="J47" s="3"/>
      <c r="K47" s="4"/>
    </row>
    <row r="48" spans="1:11" ht="13.5" customHeight="1">
      <c r="A48" s="32"/>
      <c r="B48" s="33" t="s">
        <v>14</v>
      </c>
      <c r="C48" s="34" t="s">
        <v>2</v>
      </c>
      <c r="D48" s="35"/>
      <c r="E48" s="35"/>
      <c r="F48" s="25">
        <f>D48*E48</f>
        <v>0</v>
      </c>
      <c r="G48" s="26"/>
      <c r="H48" s="26">
        <f>D48*G48</f>
        <v>0</v>
      </c>
      <c r="I48" s="27">
        <f>F48+H48</f>
        <v>0</v>
      </c>
      <c r="J48" s="3"/>
      <c r="K48" s="4"/>
    </row>
    <row r="49" spans="1:11" ht="13.5" customHeight="1">
      <c r="A49" s="32"/>
      <c r="B49" s="33" t="s">
        <v>31</v>
      </c>
      <c r="C49" s="34" t="s">
        <v>2</v>
      </c>
      <c r="D49" s="35"/>
      <c r="E49" s="35"/>
      <c r="F49" s="25">
        <f>D49*E49</f>
        <v>0</v>
      </c>
      <c r="G49" s="26"/>
      <c r="H49" s="26">
        <f>D49*G49</f>
        <v>0</v>
      </c>
      <c r="I49" s="27">
        <f>F49+H49</f>
        <v>0</v>
      </c>
      <c r="J49" s="3"/>
      <c r="K49" s="4"/>
    </row>
    <row r="50" spans="1:11" ht="13.5" customHeight="1">
      <c r="A50" s="32"/>
      <c r="B50" s="33" t="s">
        <v>26</v>
      </c>
      <c r="C50" s="34" t="s">
        <v>2</v>
      </c>
      <c r="D50" s="35"/>
      <c r="E50" s="35"/>
      <c r="F50" s="25">
        <f>D50*E50</f>
        <v>0</v>
      </c>
      <c r="G50" s="26"/>
      <c r="H50" s="26">
        <f>D50*G50</f>
        <v>0</v>
      </c>
      <c r="I50" s="27">
        <f>F50+H50</f>
        <v>0</v>
      </c>
      <c r="J50" s="3"/>
      <c r="K50" s="4"/>
    </row>
    <row r="51" spans="1:11" ht="13.5" customHeight="1">
      <c r="A51" s="32"/>
      <c r="B51" s="33" t="s">
        <v>55</v>
      </c>
      <c r="C51" s="34" t="s">
        <v>16</v>
      </c>
      <c r="D51" s="35"/>
      <c r="E51" s="35"/>
      <c r="F51" s="25">
        <f>D51*E51</f>
        <v>0</v>
      </c>
      <c r="G51" s="26"/>
      <c r="H51" s="26">
        <f>D51*G51</f>
        <v>0</v>
      </c>
      <c r="I51" s="27">
        <f>F51+H51</f>
        <v>0</v>
      </c>
      <c r="J51" s="3"/>
      <c r="K51" s="4"/>
    </row>
    <row r="52" spans="1:11" ht="41.25" customHeight="1">
      <c r="A52" s="37">
        <v>8</v>
      </c>
      <c r="B52" s="43" t="s">
        <v>57</v>
      </c>
      <c r="C52" s="39" t="s">
        <v>2</v>
      </c>
      <c r="D52" s="40">
        <f>D54+D55+D56+D57+D58+D59</f>
        <v>0</v>
      </c>
      <c r="E52" s="35"/>
      <c r="F52" s="35"/>
      <c r="G52" s="36"/>
      <c r="H52" s="26"/>
      <c r="I52" s="27"/>
      <c r="J52" s="3"/>
      <c r="K52" s="4"/>
    </row>
    <row r="53" spans="1:11" ht="13.5" customHeight="1">
      <c r="A53" s="32"/>
      <c r="B53" s="33" t="s">
        <v>18</v>
      </c>
      <c r="C53" s="34"/>
      <c r="D53" s="35"/>
      <c r="E53" s="35"/>
      <c r="F53" s="35"/>
      <c r="G53" s="36"/>
      <c r="H53" s="26"/>
      <c r="I53" s="27"/>
      <c r="J53" s="3"/>
      <c r="K53" s="4"/>
    </row>
    <row r="54" spans="1:11" ht="13.5" customHeight="1">
      <c r="A54" s="32"/>
      <c r="B54" s="33" t="s">
        <v>23</v>
      </c>
      <c r="C54" s="34" t="s">
        <v>2</v>
      </c>
      <c r="D54" s="35"/>
      <c r="E54" s="35"/>
      <c r="F54" s="25">
        <f aca="true" t="shared" si="0" ref="F54:F60">D54*E54</f>
        <v>0</v>
      </c>
      <c r="G54" s="26"/>
      <c r="H54" s="26">
        <f aca="true" t="shared" si="1" ref="H54:H60">D54*G54</f>
        <v>0</v>
      </c>
      <c r="I54" s="27">
        <f aca="true" t="shared" si="2" ref="I54:I60">F54+H54</f>
        <v>0</v>
      </c>
      <c r="J54" s="3"/>
      <c r="K54" s="4"/>
    </row>
    <row r="55" spans="1:11" ht="13.5" customHeight="1">
      <c r="A55" s="32"/>
      <c r="B55" s="33" t="s">
        <v>25</v>
      </c>
      <c r="C55" s="34" t="s">
        <v>2</v>
      </c>
      <c r="D55" s="35"/>
      <c r="E55" s="35"/>
      <c r="F55" s="25">
        <f t="shared" si="0"/>
        <v>0</v>
      </c>
      <c r="G55" s="26"/>
      <c r="H55" s="26">
        <f t="shared" si="1"/>
        <v>0</v>
      </c>
      <c r="I55" s="27">
        <f t="shared" si="2"/>
        <v>0</v>
      </c>
      <c r="J55" s="3"/>
      <c r="K55" s="4"/>
    </row>
    <row r="56" spans="1:11" ht="13.5" customHeight="1">
      <c r="A56" s="32"/>
      <c r="B56" s="33" t="s">
        <v>26</v>
      </c>
      <c r="C56" s="34" t="s">
        <v>2</v>
      </c>
      <c r="D56" s="35"/>
      <c r="E56" s="35"/>
      <c r="F56" s="25">
        <f t="shared" si="0"/>
        <v>0</v>
      </c>
      <c r="G56" s="26"/>
      <c r="H56" s="26">
        <f t="shared" si="1"/>
        <v>0</v>
      </c>
      <c r="I56" s="27">
        <f t="shared" si="2"/>
        <v>0</v>
      </c>
      <c r="J56" s="3"/>
      <c r="K56" s="4"/>
    </row>
    <row r="57" spans="1:11" ht="13.5" customHeight="1">
      <c r="A57" s="32"/>
      <c r="B57" s="33" t="s">
        <v>13</v>
      </c>
      <c r="C57" s="34" t="s">
        <v>2</v>
      </c>
      <c r="D57" s="35"/>
      <c r="E57" s="35"/>
      <c r="F57" s="25">
        <f t="shared" si="0"/>
        <v>0</v>
      </c>
      <c r="G57" s="26"/>
      <c r="H57" s="26">
        <f t="shared" si="1"/>
        <v>0</v>
      </c>
      <c r="I57" s="27">
        <f t="shared" si="2"/>
        <v>0</v>
      </c>
      <c r="J57" s="3"/>
      <c r="K57" s="4"/>
    </row>
    <row r="58" spans="1:11" ht="13.5" customHeight="1">
      <c r="A58" s="32"/>
      <c r="B58" s="33" t="s">
        <v>32</v>
      </c>
      <c r="C58" s="34" t="s">
        <v>2</v>
      </c>
      <c r="D58" s="35"/>
      <c r="E58" s="35"/>
      <c r="F58" s="25">
        <f t="shared" si="0"/>
        <v>0</v>
      </c>
      <c r="G58" s="26"/>
      <c r="H58" s="26">
        <f t="shared" si="1"/>
        <v>0</v>
      </c>
      <c r="I58" s="27">
        <f t="shared" si="2"/>
        <v>0</v>
      </c>
      <c r="J58" s="3"/>
      <c r="K58" s="4"/>
    </row>
    <row r="59" spans="1:11" ht="13.5" customHeight="1">
      <c r="A59" s="32"/>
      <c r="B59" s="33" t="s">
        <v>33</v>
      </c>
      <c r="C59" s="34" t="s">
        <v>2</v>
      </c>
      <c r="D59" s="35"/>
      <c r="E59" s="35"/>
      <c r="F59" s="25">
        <f t="shared" si="0"/>
        <v>0</v>
      </c>
      <c r="G59" s="26"/>
      <c r="H59" s="26">
        <f t="shared" si="1"/>
        <v>0</v>
      </c>
      <c r="I59" s="27">
        <f t="shared" si="2"/>
        <v>0</v>
      </c>
      <c r="J59" s="3"/>
      <c r="K59" s="4"/>
    </row>
    <row r="60" spans="1:11" ht="13.5" customHeight="1">
      <c r="A60" s="32"/>
      <c r="B60" s="33" t="s">
        <v>55</v>
      </c>
      <c r="C60" s="34" t="s">
        <v>16</v>
      </c>
      <c r="D60" s="35"/>
      <c r="E60" s="35"/>
      <c r="F60" s="25">
        <f t="shared" si="0"/>
        <v>0</v>
      </c>
      <c r="G60" s="26"/>
      <c r="H60" s="26">
        <f t="shared" si="1"/>
        <v>0</v>
      </c>
      <c r="I60" s="27">
        <f t="shared" si="2"/>
        <v>0</v>
      </c>
      <c r="J60" s="3"/>
      <c r="K60" s="4"/>
    </row>
    <row r="61" spans="1:11" ht="27.75" customHeight="1">
      <c r="A61" s="37">
        <v>9</v>
      </c>
      <c r="B61" s="43" t="s">
        <v>35</v>
      </c>
      <c r="C61" s="39" t="s">
        <v>2</v>
      </c>
      <c r="D61" s="40">
        <f>D63+D64+D65+D66</f>
        <v>0</v>
      </c>
      <c r="E61" s="35"/>
      <c r="F61" s="35"/>
      <c r="G61" s="36"/>
      <c r="H61" s="26"/>
      <c r="I61" s="27"/>
      <c r="J61" s="3"/>
      <c r="K61" s="4"/>
    </row>
    <row r="62" spans="1:11" ht="13.5" customHeight="1">
      <c r="A62" s="32"/>
      <c r="B62" s="33" t="s">
        <v>18</v>
      </c>
      <c r="C62" s="34"/>
      <c r="D62" s="35"/>
      <c r="E62" s="35"/>
      <c r="F62" s="35"/>
      <c r="G62" s="36"/>
      <c r="H62" s="26"/>
      <c r="I62" s="27"/>
      <c r="J62" s="3"/>
      <c r="K62" s="4"/>
    </row>
    <row r="63" spans="1:11" ht="13.5" customHeight="1">
      <c r="A63" s="32"/>
      <c r="B63" s="33" t="s">
        <v>23</v>
      </c>
      <c r="C63" s="34" t="s">
        <v>2</v>
      </c>
      <c r="D63" s="35"/>
      <c r="E63" s="35"/>
      <c r="F63" s="25">
        <f>D63*E63</f>
        <v>0</v>
      </c>
      <c r="G63" s="26"/>
      <c r="H63" s="26">
        <f>D63*G63</f>
        <v>0</v>
      </c>
      <c r="I63" s="27">
        <f>F63+H63</f>
        <v>0</v>
      </c>
      <c r="J63" s="3"/>
      <c r="K63" s="4"/>
    </row>
    <row r="64" spans="1:11" ht="13.5" customHeight="1">
      <c r="A64" s="32"/>
      <c r="B64" s="33" t="s">
        <v>13</v>
      </c>
      <c r="C64" s="34" t="s">
        <v>2</v>
      </c>
      <c r="D64" s="35"/>
      <c r="E64" s="35"/>
      <c r="F64" s="25">
        <f>D64*E64</f>
        <v>0</v>
      </c>
      <c r="G64" s="26"/>
      <c r="H64" s="26">
        <f>D64*G64</f>
        <v>0</v>
      </c>
      <c r="I64" s="27">
        <f>F64+H64</f>
        <v>0</v>
      </c>
      <c r="J64" s="3"/>
      <c r="K64" s="4"/>
    </row>
    <row r="65" spans="1:11" ht="13.5" customHeight="1">
      <c r="A65" s="32"/>
      <c r="B65" s="33" t="s">
        <v>20</v>
      </c>
      <c r="C65" s="34" t="s">
        <v>2</v>
      </c>
      <c r="D65" s="35"/>
      <c r="E65" s="35"/>
      <c r="F65" s="25">
        <f>D65*E65</f>
        <v>0</v>
      </c>
      <c r="G65" s="26"/>
      <c r="H65" s="26">
        <f>D65*G65</f>
        <v>0</v>
      </c>
      <c r="I65" s="27">
        <f>F65+H65</f>
        <v>0</v>
      </c>
      <c r="J65" s="3"/>
      <c r="K65" s="4"/>
    </row>
    <row r="66" spans="1:11" ht="13.5" customHeight="1">
      <c r="A66" s="32"/>
      <c r="B66" s="33" t="s">
        <v>34</v>
      </c>
      <c r="C66" s="34" t="s">
        <v>2</v>
      </c>
      <c r="D66" s="35"/>
      <c r="E66" s="35"/>
      <c r="F66" s="25">
        <f>D66*E66</f>
        <v>0</v>
      </c>
      <c r="G66" s="26"/>
      <c r="H66" s="26">
        <f>D66*G66</f>
        <v>0</v>
      </c>
      <c r="I66" s="27">
        <f>F66+H66</f>
        <v>0</v>
      </c>
      <c r="J66" s="3"/>
      <c r="K66" s="4"/>
    </row>
    <row r="67" spans="1:11" ht="13.5" customHeight="1">
      <c r="A67" s="32"/>
      <c r="B67" s="33" t="s">
        <v>55</v>
      </c>
      <c r="C67" s="34" t="s">
        <v>16</v>
      </c>
      <c r="D67" s="35"/>
      <c r="E67" s="35"/>
      <c r="F67" s="25">
        <f>D67*E67</f>
        <v>0</v>
      </c>
      <c r="G67" s="26"/>
      <c r="H67" s="26">
        <f>D67*G67</f>
        <v>0</v>
      </c>
      <c r="I67" s="27">
        <f>F67+H67</f>
        <v>0</v>
      </c>
      <c r="J67" s="3"/>
      <c r="K67" s="4"/>
    </row>
    <row r="68" spans="1:11" ht="28.5" customHeight="1">
      <c r="A68" s="37">
        <v>10</v>
      </c>
      <c r="B68" s="43" t="s">
        <v>36</v>
      </c>
      <c r="C68" s="39" t="s">
        <v>37</v>
      </c>
      <c r="D68" s="40">
        <f>D70+D71+D72+D73</f>
        <v>0</v>
      </c>
      <c r="E68" s="35"/>
      <c r="F68" s="35"/>
      <c r="G68" s="36"/>
      <c r="H68" s="26"/>
      <c r="I68" s="27"/>
      <c r="J68" s="3"/>
      <c r="K68" s="4"/>
    </row>
    <row r="69" spans="1:11" ht="13.5" customHeight="1">
      <c r="A69" s="32"/>
      <c r="B69" s="33" t="s">
        <v>18</v>
      </c>
      <c r="C69" s="34"/>
      <c r="D69" s="35"/>
      <c r="E69" s="35"/>
      <c r="F69" s="35"/>
      <c r="G69" s="36"/>
      <c r="H69" s="26"/>
      <c r="I69" s="27"/>
      <c r="J69" s="3"/>
      <c r="K69" s="4"/>
    </row>
    <row r="70" spans="1:11" ht="13.5" customHeight="1">
      <c r="A70" s="32"/>
      <c r="B70" s="33" t="s">
        <v>23</v>
      </c>
      <c r="C70" s="34" t="s">
        <v>2</v>
      </c>
      <c r="D70" s="35"/>
      <c r="E70" s="35"/>
      <c r="F70" s="25">
        <f>D70*E70</f>
        <v>0</v>
      </c>
      <c r="G70" s="26"/>
      <c r="H70" s="26">
        <f>D70*G70</f>
        <v>0</v>
      </c>
      <c r="I70" s="27">
        <f>F70+H70</f>
        <v>0</v>
      </c>
      <c r="J70" s="3"/>
      <c r="K70" s="4"/>
    </row>
    <row r="71" spans="1:11" ht="13.5" customHeight="1">
      <c r="A71" s="32"/>
      <c r="B71" s="33" t="s">
        <v>13</v>
      </c>
      <c r="C71" s="34" t="s">
        <v>2</v>
      </c>
      <c r="D71" s="35"/>
      <c r="E71" s="35"/>
      <c r="F71" s="25">
        <f>D71*E71</f>
        <v>0</v>
      </c>
      <c r="G71" s="26"/>
      <c r="H71" s="26">
        <f>D71*G71</f>
        <v>0</v>
      </c>
      <c r="I71" s="27">
        <f>F71+H71</f>
        <v>0</v>
      </c>
      <c r="J71" s="3"/>
      <c r="K71" s="4"/>
    </row>
    <row r="72" spans="1:11" ht="13.5" customHeight="1">
      <c r="A72" s="32"/>
      <c r="B72" s="33" t="s">
        <v>20</v>
      </c>
      <c r="C72" s="34" t="s">
        <v>2</v>
      </c>
      <c r="D72" s="35"/>
      <c r="E72" s="35"/>
      <c r="F72" s="25">
        <f>D72*E72</f>
        <v>0</v>
      </c>
      <c r="G72" s="26"/>
      <c r="H72" s="26">
        <f>D72*G72</f>
        <v>0</v>
      </c>
      <c r="I72" s="27">
        <f>F72+H72</f>
        <v>0</v>
      </c>
      <c r="J72" s="3"/>
      <c r="K72" s="4"/>
    </row>
    <row r="73" spans="1:11" ht="13.5" customHeight="1">
      <c r="A73" s="32"/>
      <c r="B73" s="33" t="s">
        <v>34</v>
      </c>
      <c r="C73" s="34" t="s">
        <v>2</v>
      </c>
      <c r="D73" s="35"/>
      <c r="E73" s="35"/>
      <c r="F73" s="25">
        <f>D73*E73</f>
        <v>0</v>
      </c>
      <c r="G73" s="26"/>
      <c r="H73" s="26">
        <f>D73*G73</f>
        <v>0</v>
      </c>
      <c r="I73" s="27">
        <f>F73+H73</f>
        <v>0</v>
      </c>
      <c r="J73" s="3"/>
      <c r="K73" s="4"/>
    </row>
    <row r="74" spans="1:11" ht="13.5" customHeight="1">
      <c r="A74" s="32"/>
      <c r="B74" s="33" t="s">
        <v>55</v>
      </c>
      <c r="C74" s="34" t="s">
        <v>16</v>
      </c>
      <c r="D74" s="35"/>
      <c r="E74" s="35"/>
      <c r="F74" s="25">
        <f>D74*E74</f>
        <v>0</v>
      </c>
      <c r="G74" s="26"/>
      <c r="H74" s="26">
        <f>D74*G74</f>
        <v>0</v>
      </c>
      <c r="I74" s="27">
        <f>F74+H74</f>
        <v>0</v>
      </c>
      <c r="J74" s="3"/>
      <c r="K74" s="4"/>
    </row>
    <row r="75" spans="1:11" ht="33.75" customHeight="1">
      <c r="A75" s="37">
        <v>11</v>
      </c>
      <c r="B75" s="44" t="s">
        <v>38</v>
      </c>
      <c r="C75" s="39" t="s">
        <v>2</v>
      </c>
      <c r="D75" s="40">
        <f>D77+D78+D79+D80+D81+D82</f>
        <v>0</v>
      </c>
      <c r="E75" s="35"/>
      <c r="F75" s="35"/>
      <c r="G75" s="36"/>
      <c r="H75" s="26"/>
      <c r="I75" s="27"/>
      <c r="J75" s="3"/>
      <c r="K75" s="4"/>
    </row>
    <row r="76" spans="1:11" ht="13.5" customHeight="1">
      <c r="A76" s="32"/>
      <c r="B76" s="33" t="s">
        <v>11</v>
      </c>
      <c r="C76" s="34"/>
      <c r="D76" s="35"/>
      <c r="E76" s="35"/>
      <c r="F76" s="35"/>
      <c r="G76" s="36"/>
      <c r="H76" s="26"/>
      <c r="I76" s="27"/>
      <c r="J76" s="3"/>
      <c r="K76" s="4"/>
    </row>
    <row r="77" spans="1:11" ht="13.5" customHeight="1">
      <c r="A77" s="32"/>
      <c r="B77" s="33" t="s">
        <v>39</v>
      </c>
      <c r="C77" s="34" t="s">
        <v>2</v>
      </c>
      <c r="D77" s="35"/>
      <c r="E77" s="35"/>
      <c r="F77" s="25">
        <f>D77*E77</f>
        <v>0</v>
      </c>
      <c r="G77" s="26"/>
      <c r="H77" s="26">
        <f>D77*G77</f>
        <v>0</v>
      </c>
      <c r="I77" s="27">
        <f>F77+H77</f>
        <v>0</v>
      </c>
      <c r="J77" s="3"/>
      <c r="K77" s="4"/>
    </row>
    <row r="78" spans="1:11" ht="13.5" customHeight="1">
      <c r="A78" s="32"/>
      <c r="B78" s="33" t="s">
        <v>25</v>
      </c>
      <c r="C78" s="34" t="s">
        <v>2</v>
      </c>
      <c r="D78" s="35"/>
      <c r="E78" s="35"/>
      <c r="F78" s="25">
        <f>D78*E78</f>
        <v>0</v>
      </c>
      <c r="G78" s="26"/>
      <c r="H78" s="26">
        <f>D78*G78</f>
        <v>0</v>
      </c>
      <c r="I78" s="27">
        <f>F78+H78</f>
        <v>0</v>
      </c>
      <c r="J78" s="3"/>
      <c r="K78" s="4"/>
    </row>
    <row r="79" spans="1:11" ht="13.5" customHeight="1">
      <c r="A79" s="32"/>
      <c r="B79" s="33" t="s">
        <v>26</v>
      </c>
      <c r="C79" s="34" t="s">
        <v>2</v>
      </c>
      <c r="D79" s="35"/>
      <c r="E79" s="35"/>
      <c r="F79" s="25">
        <f>D79*E79</f>
        <v>0</v>
      </c>
      <c r="G79" s="26"/>
      <c r="H79" s="26">
        <f>D79*G79</f>
        <v>0</v>
      </c>
      <c r="I79" s="27">
        <f>F79+H79</f>
        <v>0</v>
      </c>
      <c r="J79" s="3"/>
      <c r="K79" s="4"/>
    </row>
    <row r="80" spans="1:11" ht="13.5" customHeight="1">
      <c r="A80" s="32"/>
      <c r="B80" s="33" t="s">
        <v>13</v>
      </c>
      <c r="C80" s="34" t="s">
        <v>2</v>
      </c>
      <c r="D80" s="35"/>
      <c r="E80" s="35"/>
      <c r="F80" s="25">
        <f>D80*E80</f>
        <v>0</v>
      </c>
      <c r="G80" s="26"/>
      <c r="H80" s="26">
        <f>D80*G80</f>
        <v>0</v>
      </c>
      <c r="I80" s="27">
        <f>F80+H80</f>
        <v>0</v>
      </c>
      <c r="J80" s="3"/>
      <c r="K80" s="4"/>
    </row>
    <row r="81" spans="1:11" ht="13.5" customHeight="1">
      <c r="A81" s="32"/>
      <c r="B81" s="33" t="s">
        <v>40</v>
      </c>
      <c r="C81" s="34" t="s">
        <v>2</v>
      </c>
      <c r="D81" s="35"/>
      <c r="E81" s="35"/>
      <c r="F81" s="25">
        <f>D81*E81</f>
        <v>0</v>
      </c>
      <c r="G81" s="26"/>
      <c r="H81" s="26">
        <f>D81*G81</f>
        <v>0</v>
      </c>
      <c r="I81" s="27">
        <f>F81+H81</f>
        <v>0</v>
      </c>
      <c r="J81" s="3"/>
      <c r="K81" s="4"/>
    </row>
    <row r="82" spans="1:11" ht="13.5" customHeight="1">
      <c r="A82" s="32"/>
      <c r="B82" s="33" t="s">
        <v>34</v>
      </c>
      <c r="C82" s="34" t="s">
        <v>2</v>
      </c>
      <c r="D82" s="35"/>
      <c r="E82" s="35"/>
      <c r="F82" s="25">
        <f>D82*E82</f>
        <v>0</v>
      </c>
      <c r="G82" s="26"/>
      <c r="H82" s="26">
        <f>D82*G82</f>
        <v>0</v>
      </c>
      <c r="I82" s="27">
        <f>F82+H82</f>
        <v>0</v>
      </c>
      <c r="J82" s="3"/>
      <c r="K82" s="4"/>
    </row>
    <row r="83" spans="1:11" ht="13.5" customHeight="1">
      <c r="A83" s="32"/>
      <c r="B83" s="33" t="s">
        <v>41</v>
      </c>
      <c r="C83" s="34" t="s">
        <v>42</v>
      </c>
      <c r="D83" s="35"/>
      <c r="E83" s="35"/>
      <c r="F83" s="25">
        <f>D83*E83</f>
        <v>0</v>
      </c>
      <c r="G83" s="26"/>
      <c r="H83" s="26">
        <f>D83*G83</f>
        <v>0</v>
      </c>
      <c r="I83" s="27">
        <f>F83+H83</f>
        <v>0</v>
      </c>
      <c r="J83" s="3"/>
      <c r="K83" s="4"/>
    </row>
    <row r="84" spans="1:11" ht="13.5" customHeight="1">
      <c r="A84" s="32"/>
      <c r="B84" s="33" t="s">
        <v>43</v>
      </c>
      <c r="C84" s="34" t="s">
        <v>42</v>
      </c>
      <c r="D84" s="35"/>
      <c r="E84" s="35"/>
      <c r="F84" s="25">
        <f>D84*E84</f>
        <v>0</v>
      </c>
      <c r="G84" s="26"/>
      <c r="H84" s="26">
        <f>D84*G84</f>
        <v>0</v>
      </c>
      <c r="I84" s="27">
        <f>F84+H84</f>
        <v>0</v>
      </c>
      <c r="J84" s="3"/>
      <c r="K84" s="4"/>
    </row>
    <row r="85" spans="1:11" ht="13.5" customHeight="1">
      <c r="A85" s="32"/>
      <c r="B85" s="33" t="s">
        <v>44</v>
      </c>
      <c r="C85" s="34" t="s">
        <v>42</v>
      </c>
      <c r="D85" s="35"/>
      <c r="E85" s="35"/>
      <c r="F85" s="25">
        <f>D85*E85</f>
        <v>0</v>
      </c>
      <c r="G85" s="26"/>
      <c r="H85" s="26">
        <f>D85*G85</f>
        <v>0</v>
      </c>
      <c r="I85" s="27">
        <f>F85+H85</f>
        <v>0</v>
      </c>
      <c r="J85" s="3"/>
      <c r="K85" s="4"/>
    </row>
    <row r="86" spans="1:11" ht="13.5" customHeight="1">
      <c r="A86" s="32"/>
      <c r="B86" s="33" t="s">
        <v>55</v>
      </c>
      <c r="C86" s="34" t="s">
        <v>16</v>
      </c>
      <c r="D86" s="35"/>
      <c r="E86" s="35"/>
      <c r="F86" s="25">
        <f>D86*E86</f>
        <v>0</v>
      </c>
      <c r="G86" s="26"/>
      <c r="H86" s="26">
        <f>D86*G86</f>
        <v>0</v>
      </c>
      <c r="I86" s="27">
        <f>F86+H86</f>
        <v>0</v>
      </c>
      <c r="J86" s="3"/>
      <c r="K86" s="4"/>
    </row>
    <row r="87" spans="1:11" ht="13.5" customHeight="1">
      <c r="A87" s="37">
        <v>12</v>
      </c>
      <c r="B87" s="38" t="s">
        <v>45</v>
      </c>
      <c r="C87" s="39" t="s">
        <v>2</v>
      </c>
      <c r="D87" s="40">
        <f>D89+D90+D91+D92+D93+D94</f>
        <v>0</v>
      </c>
      <c r="E87" s="35"/>
      <c r="F87" s="35"/>
      <c r="G87" s="36"/>
      <c r="H87" s="26"/>
      <c r="I87" s="27"/>
      <c r="J87" s="3"/>
      <c r="K87" s="4"/>
    </row>
    <row r="88" spans="1:11" ht="13.5" customHeight="1">
      <c r="A88" s="32"/>
      <c r="B88" s="33" t="s">
        <v>18</v>
      </c>
      <c r="C88" s="34"/>
      <c r="D88" s="35"/>
      <c r="E88" s="35"/>
      <c r="F88" s="35"/>
      <c r="G88" s="36"/>
      <c r="H88" s="26"/>
      <c r="I88" s="27"/>
      <c r="J88" s="3"/>
      <c r="K88" s="4"/>
    </row>
    <row r="89" spans="1:11" ht="13.5" customHeight="1">
      <c r="A89" s="32"/>
      <c r="B89" s="33" t="s">
        <v>34</v>
      </c>
      <c r="C89" s="34" t="s">
        <v>2</v>
      </c>
      <c r="D89" s="35"/>
      <c r="E89" s="35"/>
      <c r="F89" s="25">
        <f aca="true" t="shared" si="3" ref="F89:F98">D89*E89</f>
        <v>0</v>
      </c>
      <c r="G89" s="26"/>
      <c r="H89" s="26">
        <f aca="true" t="shared" si="4" ref="H89:H98">D89*G89</f>
        <v>0</v>
      </c>
      <c r="I89" s="27">
        <f aca="true" t="shared" si="5" ref="I89:I98">F89+H89</f>
        <v>0</v>
      </c>
      <c r="J89" s="3"/>
      <c r="K89" s="4"/>
    </row>
    <row r="90" spans="1:11" ht="13.5" customHeight="1">
      <c r="A90" s="32"/>
      <c r="B90" s="33" t="s">
        <v>15</v>
      </c>
      <c r="C90" s="34" t="s">
        <v>2</v>
      </c>
      <c r="D90" s="35"/>
      <c r="E90" s="35"/>
      <c r="F90" s="25">
        <f t="shared" si="3"/>
        <v>0</v>
      </c>
      <c r="G90" s="26"/>
      <c r="H90" s="26">
        <f t="shared" si="4"/>
        <v>0</v>
      </c>
      <c r="I90" s="27">
        <f t="shared" si="5"/>
        <v>0</v>
      </c>
      <c r="J90" s="3"/>
      <c r="K90" s="4"/>
    </row>
    <row r="91" spans="1:11" ht="13.5" customHeight="1">
      <c r="A91" s="32"/>
      <c r="B91" s="33" t="s">
        <v>46</v>
      </c>
      <c r="C91" s="34" t="s">
        <v>2</v>
      </c>
      <c r="D91" s="35"/>
      <c r="E91" s="35"/>
      <c r="F91" s="25">
        <f t="shared" si="3"/>
        <v>0</v>
      </c>
      <c r="G91" s="26"/>
      <c r="H91" s="26">
        <f t="shared" si="4"/>
        <v>0</v>
      </c>
      <c r="I91" s="27">
        <f t="shared" si="5"/>
        <v>0</v>
      </c>
      <c r="J91" s="3"/>
      <c r="K91" s="4"/>
    </row>
    <row r="92" spans="1:11" ht="13.5" customHeight="1">
      <c r="A92" s="32"/>
      <c r="B92" s="33" t="s">
        <v>47</v>
      </c>
      <c r="C92" s="34" t="s">
        <v>2</v>
      </c>
      <c r="D92" s="35"/>
      <c r="E92" s="35"/>
      <c r="F92" s="25">
        <f t="shared" si="3"/>
        <v>0</v>
      </c>
      <c r="G92" s="26"/>
      <c r="H92" s="26">
        <f t="shared" si="4"/>
        <v>0</v>
      </c>
      <c r="I92" s="27">
        <f t="shared" si="5"/>
        <v>0</v>
      </c>
      <c r="J92" s="3"/>
      <c r="K92" s="4"/>
    </row>
    <row r="93" spans="1:11" ht="13.5" customHeight="1">
      <c r="A93" s="32"/>
      <c r="B93" s="33" t="s">
        <v>12</v>
      </c>
      <c r="C93" s="34" t="s">
        <v>2</v>
      </c>
      <c r="D93" s="35"/>
      <c r="E93" s="35"/>
      <c r="F93" s="25">
        <f t="shared" si="3"/>
        <v>0</v>
      </c>
      <c r="G93" s="26"/>
      <c r="H93" s="26">
        <f t="shared" si="4"/>
        <v>0</v>
      </c>
      <c r="I93" s="27">
        <f t="shared" si="5"/>
        <v>0</v>
      </c>
      <c r="J93" s="3"/>
      <c r="K93" s="4"/>
    </row>
    <row r="94" spans="1:11" ht="13.5" customHeight="1">
      <c r="A94" s="32"/>
      <c r="B94" s="33" t="s">
        <v>48</v>
      </c>
      <c r="C94" s="34" t="s">
        <v>2</v>
      </c>
      <c r="D94" s="35"/>
      <c r="E94" s="35"/>
      <c r="F94" s="25">
        <f t="shared" si="3"/>
        <v>0</v>
      </c>
      <c r="G94" s="26"/>
      <c r="H94" s="26">
        <f t="shared" si="4"/>
        <v>0</v>
      </c>
      <c r="I94" s="27">
        <f t="shared" si="5"/>
        <v>0</v>
      </c>
      <c r="J94" s="3"/>
      <c r="K94" s="4"/>
    </row>
    <row r="95" spans="1:11" ht="13.5" customHeight="1">
      <c r="A95" s="32"/>
      <c r="B95" s="33" t="s">
        <v>55</v>
      </c>
      <c r="C95" s="34" t="s">
        <v>16</v>
      </c>
      <c r="D95" s="35"/>
      <c r="E95" s="35"/>
      <c r="F95" s="25">
        <f t="shared" si="3"/>
        <v>0</v>
      </c>
      <c r="G95" s="26"/>
      <c r="H95" s="26">
        <f t="shared" si="4"/>
        <v>0</v>
      </c>
      <c r="I95" s="27">
        <f t="shared" si="5"/>
        <v>0</v>
      </c>
      <c r="J95" s="3"/>
      <c r="K95" s="4"/>
    </row>
    <row r="96" spans="1:11" ht="24" customHeight="1">
      <c r="A96" s="37">
        <v>13</v>
      </c>
      <c r="B96" s="43" t="s">
        <v>49</v>
      </c>
      <c r="C96" s="39" t="s">
        <v>2</v>
      </c>
      <c r="D96" s="40">
        <f>D98+D99+D100+D101+D102+D103+D104</f>
        <v>0</v>
      </c>
      <c r="E96" s="35"/>
      <c r="F96" s="25"/>
      <c r="G96" s="26"/>
      <c r="H96" s="26"/>
      <c r="I96" s="27"/>
      <c r="J96" s="3"/>
      <c r="K96" s="4"/>
    </row>
    <row r="97" spans="1:11" ht="13.5" customHeight="1">
      <c r="A97" s="32"/>
      <c r="B97" s="33" t="s">
        <v>18</v>
      </c>
      <c r="C97" s="34"/>
      <c r="D97" s="35"/>
      <c r="E97" s="35"/>
      <c r="F97" s="25"/>
      <c r="G97" s="26"/>
      <c r="H97" s="26"/>
      <c r="I97" s="27"/>
      <c r="J97" s="3"/>
      <c r="K97" s="4"/>
    </row>
    <row r="98" spans="1:11" ht="13.5" customHeight="1">
      <c r="A98" s="32"/>
      <c r="B98" s="33" t="s">
        <v>34</v>
      </c>
      <c r="C98" s="34" t="s">
        <v>2</v>
      </c>
      <c r="D98" s="35"/>
      <c r="E98" s="35"/>
      <c r="F98" s="25">
        <f t="shared" si="3"/>
        <v>0</v>
      </c>
      <c r="G98" s="26"/>
      <c r="H98" s="26">
        <f t="shared" si="4"/>
        <v>0</v>
      </c>
      <c r="I98" s="27">
        <f t="shared" si="5"/>
        <v>0</v>
      </c>
      <c r="J98" s="3"/>
      <c r="K98" s="4"/>
    </row>
    <row r="99" spans="1:11" ht="13.5" customHeight="1">
      <c r="A99" s="32"/>
      <c r="B99" s="33" t="s">
        <v>15</v>
      </c>
      <c r="C99" s="34" t="s">
        <v>2</v>
      </c>
      <c r="D99" s="35"/>
      <c r="E99" s="35"/>
      <c r="F99" s="25">
        <f aca="true" t="shared" si="6" ref="F99:F105">D99*E99</f>
        <v>0</v>
      </c>
      <c r="G99" s="26"/>
      <c r="H99" s="26">
        <f aca="true" t="shared" si="7" ref="H99:H105">D99*G99</f>
        <v>0</v>
      </c>
      <c r="I99" s="27">
        <f aca="true" t="shared" si="8" ref="I99:I105">F99+H99</f>
        <v>0</v>
      </c>
      <c r="J99" s="3"/>
      <c r="K99" s="4"/>
    </row>
    <row r="100" spans="1:11" ht="13.5" customHeight="1">
      <c r="A100" s="32"/>
      <c r="B100" s="33" t="s">
        <v>46</v>
      </c>
      <c r="C100" s="34" t="s">
        <v>2</v>
      </c>
      <c r="D100" s="35"/>
      <c r="E100" s="35"/>
      <c r="F100" s="25">
        <f t="shared" si="6"/>
        <v>0</v>
      </c>
      <c r="G100" s="26"/>
      <c r="H100" s="26">
        <f t="shared" si="7"/>
        <v>0</v>
      </c>
      <c r="I100" s="27">
        <f t="shared" si="8"/>
        <v>0</v>
      </c>
      <c r="J100" s="3"/>
      <c r="K100" s="4"/>
    </row>
    <row r="101" spans="1:11" ht="13.5" customHeight="1">
      <c r="A101" s="32"/>
      <c r="B101" s="33" t="s">
        <v>47</v>
      </c>
      <c r="C101" s="34" t="s">
        <v>2</v>
      </c>
      <c r="D101" s="35"/>
      <c r="E101" s="35"/>
      <c r="F101" s="25">
        <f t="shared" si="6"/>
        <v>0</v>
      </c>
      <c r="G101" s="26"/>
      <c r="H101" s="26">
        <f t="shared" si="7"/>
        <v>0</v>
      </c>
      <c r="I101" s="27">
        <f t="shared" si="8"/>
        <v>0</v>
      </c>
      <c r="J101" s="3"/>
      <c r="K101" s="4"/>
    </row>
    <row r="102" spans="1:11" ht="13.5" customHeight="1">
      <c r="A102" s="32"/>
      <c r="B102" s="33" t="s">
        <v>12</v>
      </c>
      <c r="C102" s="34" t="s">
        <v>2</v>
      </c>
      <c r="D102" s="35"/>
      <c r="E102" s="35"/>
      <c r="F102" s="25">
        <f t="shared" si="6"/>
        <v>0</v>
      </c>
      <c r="G102" s="26"/>
      <c r="H102" s="26">
        <f t="shared" si="7"/>
        <v>0</v>
      </c>
      <c r="I102" s="27">
        <f t="shared" si="8"/>
        <v>0</v>
      </c>
      <c r="J102" s="3"/>
      <c r="K102" s="4"/>
    </row>
    <row r="103" spans="1:11" ht="13.5" customHeight="1">
      <c r="A103" s="32"/>
      <c r="B103" s="33" t="s">
        <v>48</v>
      </c>
      <c r="C103" s="34" t="s">
        <v>2</v>
      </c>
      <c r="D103" s="35"/>
      <c r="E103" s="35"/>
      <c r="F103" s="25">
        <f t="shared" si="6"/>
        <v>0</v>
      </c>
      <c r="G103" s="26"/>
      <c r="H103" s="26">
        <f t="shared" si="7"/>
        <v>0</v>
      </c>
      <c r="I103" s="27">
        <f t="shared" si="8"/>
        <v>0</v>
      </c>
      <c r="J103" s="3"/>
      <c r="K103" s="4"/>
    </row>
    <row r="104" spans="1:11" ht="13.5" customHeight="1">
      <c r="A104" s="32"/>
      <c r="B104" s="33" t="s">
        <v>50</v>
      </c>
      <c r="C104" s="34" t="s">
        <v>2</v>
      </c>
      <c r="D104" s="35"/>
      <c r="E104" s="35"/>
      <c r="F104" s="25">
        <f t="shared" si="6"/>
        <v>0</v>
      </c>
      <c r="G104" s="26"/>
      <c r="H104" s="26">
        <f t="shared" si="7"/>
        <v>0</v>
      </c>
      <c r="I104" s="27">
        <f t="shared" si="8"/>
        <v>0</v>
      </c>
      <c r="J104" s="3"/>
      <c r="K104" s="4"/>
    </row>
    <row r="105" spans="1:11" ht="13.5" customHeight="1">
      <c r="A105" s="32"/>
      <c r="B105" s="33" t="s">
        <v>55</v>
      </c>
      <c r="C105" s="34" t="s">
        <v>16</v>
      </c>
      <c r="D105" s="35"/>
      <c r="E105" s="35"/>
      <c r="F105" s="25">
        <f t="shared" si="6"/>
        <v>0</v>
      </c>
      <c r="G105" s="26"/>
      <c r="H105" s="26">
        <f t="shared" si="7"/>
        <v>0</v>
      </c>
      <c r="I105" s="27">
        <f t="shared" si="8"/>
        <v>0</v>
      </c>
      <c r="J105" s="3"/>
      <c r="K105" s="4"/>
    </row>
    <row r="106" spans="1:11" ht="13.5" customHeight="1">
      <c r="A106" s="37">
        <v>14</v>
      </c>
      <c r="B106" s="38" t="s">
        <v>51</v>
      </c>
      <c r="C106" s="34" t="s">
        <v>16</v>
      </c>
      <c r="D106" s="35"/>
      <c r="E106" s="35"/>
      <c r="F106" s="25">
        <f aca="true" t="shared" si="9" ref="F106:F112">D106*E106</f>
        <v>0</v>
      </c>
      <c r="G106" s="26"/>
      <c r="H106" s="26">
        <f aca="true" t="shared" si="10" ref="H106:H112">D106*G106</f>
        <v>0</v>
      </c>
      <c r="I106" s="27">
        <f aca="true" t="shared" si="11" ref="I106:I112">F106+H106</f>
        <v>0</v>
      </c>
      <c r="J106" s="3"/>
      <c r="K106" s="4"/>
    </row>
    <row r="107" spans="1:11" ht="13.5" customHeight="1">
      <c r="A107" s="37">
        <v>15</v>
      </c>
      <c r="B107" s="38" t="s">
        <v>52</v>
      </c>
      <c r="C107" s="34"/>
      <c r="D107" s="35"/>
      <c r="E107" s="35"/>
      <c r="F107" s="25">
        <f t="shared" si="9"/>
        <v>0</v>
      </c>
      <c r="G107" s="26"/>
      <c r="H107" s="26">
        <f t="shared" si="10"/>
        <v>0</v>
      </c>
      <c r="I107" s="27">
        <f t="shared" si="11"/>
        <v>0</v>
      </c>
      <c r="J107" s="3"/>
      <c r="K107" s="4"/>
    </row>
    <row r="108" spans="1:11" ht="13.5" customHeight="1">
      <c r="A108" s="37">
        <v>16</v>
      </c>
      <c r="B108" s="38" t="s">
        <v>53</v>
      </c>
      <c r="C108" s="34"/>
      <c r="D108" s="35"/>
      <c r="E108" s="35"/>
      <c r="F108" s="25">
        <f t="shared" si="9"/>
        <v>0</v>
      </c>
      <c r="G108" s="26"/>
      <c r="H108" s="26">
        <f t="shared" si="10"/>
        <v>0</v>
      </c>
      <c r="I108" s="27">
        <f t="shared" si="11"/>
        <v>0</v>
      </c>
      <c r="J108" s="3"/>
      <c r="K108" s="4"/>
    </row>
    <row r="109" spans="1:11" ht="52.5" customHeight="1">
      <c r="A109" s="37">
        <v>17</v>
      </c>
      <c r="B109" s="43" t="s">
        <v>60</v>
      </c>
      <c r="C109" s="34"/>
      <c r="D109" s="35"/>
      <c r="E109" s="35"/>
      <c r="F109" s="25">
        <f t="shared" si="9"/>
        <v>0</v>
      </c>
      <c r="G109" s="26"/>
      <c r="H109" s="26">
        <f t="shared" si="10"/>
        <v>0</v>
      </c>
      <c r="I109" s="27">
        <f t="shared" si="11"/>
        <v>0</v>
      </c>
      <c r="J109" s="3"/>
      <c r="K109" s="4"/>
    </row>
    <row r="110" spans="1:11" ht="52.5" customHeight="1">
      <c r="A110" s="37">
        <v>18</v>
      </c>
      <c r="B110" s="43" t="s">
        <v>61</v>
      </c>
      <c r="C110" s="34"/>
      <c r="D110" s="35"/>
      <c r="E110" s="35"/>
      <c r="F110" s="25">
        <f t="shared" si="9"/>
        <v>0</v>
      </c>
      <c r="G110" s="26"/>
      <c r="H110" s="26">
        <f t="shared" si="10"/>
        <v>0</v>
      </c>
      <c r="I110" s="27">
        <f t="shared" si="11"/>
        <v>0</v>
      </c>
      <c r="J110" s="3"/>
      <c r="K110" s="4"/>
    </row>
    <row r="111" spans="1:11" ht="52.5" customHeight="1">
      <c r="A111" s="37">
        <v>19</v>
      </c>
      <c r="B111" s="43"/>
      <c r="C111" s="34"/>
      <c r="D111" s="35"/>
      <c r="E111" s="35"/>
      <c r="F111" s="25">
        <f t="shared" si="9"/>
        <v>0</v>
      </c>
      <c r="G111" s="26"/>
      <c r="H111" s="26">
        <f t="shared" si="10"/>
        <v>0</v>
      </c>
      <c r="I111" s="27">
        <f t="shared" si="11"/>
        <v>0</v>
      </c>
      <c r="J111" s="3"/>
      <c r="K111" s="4"/>
    </row>
    <row r="112" spans="1:11" ht="52.5" customHeight="1">
      <c r="A112" s="37">
        <v>20</v>
      </c>
      <c r="B112" s="43"/>
      <c r="C112" s="34"/>
      <c r="D112" s="35"/>
      <c r="E112" s="35"/>
      <c r="F112" s="25">
        <f t="shared" si="9"/>
        <v>0</v>
      </c>
      <c r="G112" s="26"/>
      <c r="H112" s="26">
        <f t="shared" si="10"/>
        <v>0</v>
      </c>
      <c r="I112" s="27">
        <f t="shared" si="11"/>
        <v>0</v>
      </c>
      <c r="J112" s="3"/>
      <c r="K112" s="4"/>
    </row>
    <row r="113" spans="1:11" ht="22.5" customHeight="1">
      <c r="A113" s="8"/>
      <c r="B113" s="58" t="s">
        <v>3</v>
      </c>
      <c r="C113" s="58"/>
      <c r="D113" s="58"/>
      <c r="E113" s="58"/>
      <c r="F113" s="58"/>
      <c r="G113" s="58"/>
      <c r="H113" s="58"/>
      <c r="I113" s="45">
        <f>SUM(I8:I112)</f>
        <v>0</v>
      </c>
      <c r="J113" s="3"/>
      <c r="K113" s="4"/>
    </row>
    <row r="114" spans="1:11" ht="15">
      <c r="A114" s="8"/>
      <c r="B114" s="63" t="s">
        <v>58</v>
      </c>
      <c r="C114" s="63"/>
      <c r="D114" s="63"/>
      <c r="E114" s="63"/>
      <c r="F114" s="63"/>
      <c r="G114" s="63"/>
      <c r="H114" s="63"/>
      <c r="I114" s="46">
        <f>I113*0.06</f>
        <v>0</v>
      </c>
      <c r="J114" s="3"/>
      <c r="K114" s="4"/>
    </row>
    <row r="115" spans="1:11" ht="15">
      <c r="A115" s="8"/>
      <c r="B115" s="63" t="s">
        <v>3</v>
      </c>
      <c r="C115" s="63"/>
      <c r="D115" s="63"/>
      <c r="E115" s="63"/>
      <c r="F115" s="63"/>
      <c r="G115" s="63"/>
      <c r="H115" s="63"/>
      <c r="I115" s="47">
        <f>I113+I114</f>
        <v>0</v>
      </c>
      <c r="J115" s="3"/>
      <c r="K115" s="4"/>
    </row>
    <row r="116" spans="1:11" ht="15">
      <c r="A116" s="8"/>
      <c r="B116" s="63" t="s">
        <v>59</v>
      </c>
      <c r="C116" s="63"/>
      <c r="D116" s="63"/>
      <c r="E116" s="63"/>
      <c r="F116" s="63"/>
      <c r="G116" s="63"/>
      <c r="H116" s="63"/>
      <c r="I116" s="46">
        <f>I115*0.1</f>
        <v>0</v>
      </c>
      <c r="J116" s="3"/>
      <c r="K116" s="4"/>
    </row>
    <row r="117" spans="1:11" ht="15">
      <c r="A117" s="8"/>
      <c r="B117" s="63" t="s">
        <v>3</v>
      </c>
      <c r="C117" s="63"/>
      <c r="D117" s="63"/>
      <c r="E117" s="63"/>
      <c r="F117" s="63"/>
      <c r="G117" s="63"/>
      <c r="H117" s="63"/>
      <c r="I117" s="47">
        <f>I115+I116</f>
        <v>0</v>
      </c>
      <c r="J117" s="3"/>
      <c r="K117" s="4"/>
    </row>
    <row r="118" spans="1:11" ht="15">
      <c r="A118" s="8"/>
      <c r="B118" s="63" t="s">
        <v>5</v>
      </c>
      <c r="C118" s="63"/>
      <c r="D118" s="63"/>
      <c r="E118" s="63"/>
      <c r="F118" s="63"/>
      <c r="G118" s="63"/>
      <c r="H118" s="63"/>
      <c r="I118" s="46">
        <f>I117*0.18</f>
        <v>0</v>
      </c>
      <c r="J118" s="3"/>
      <c r="K118" s="4"/>
    </row>
    <row r="119" spans="1:11" ht="15" thickBot="1">
      <c r="A119" s="9"/>
      <c r="B119" s="49" t="s">
        <v>3</v>
      </c>
      <c r="C119" s="49"/>
      <c r="D119" s="49"/>
      <c r="E119" s="49"/>
      <c r="F119" s="49"/>
      <c r="G119" s="49"/>
      <c r="H119" s="49"/>
      <c r="I119" s="48">
        <f>I117+I118</f>
        <v>0</v>
      </c>
      <c r="J119" s="3"/>
      <c r="K119" s="4"/>
    </row>
    <row r="120" spans="1:11" ht="15">
      <c r="A120" s="3"/>
      <c r="B120" s="10"/>
      <c r="C120" s="3"/>
      <c r="D120" s="12"/>
      <c r="E120" s="11"/>
      <c r="F120" s="12"/>
      <c r="G120" s="12"/>
      <c r="H120" s="12"/>
      <c r="I120" s="3"/>
      <c r="J120" s="3"/>
      <c r="K120" s="4"/>
    </row>
    <row r="121" spans="1:11" ht="15">
      <c r="A121" s="4"/>
      <c r="B121" s="4"/>
      <c r="C121" s="60"/>
      <c r="D121" s="60"/>
      <c r="E121" s="4"/>
      <c r="F121" s="13"/>
      <c r="G121" s="13"/>
      <c r="H121" s="13"/>
      <c r="I121" s="4"/>
      <c r="J121" s="4"/>
      <c r="K121" s="4"/>
    </row>
    <row r="122" spans="1:11" ht="15">
      <c r="A122" s="4"/>
      <c r="B122" s="50"/>
      <c r="C122" s="50"/>
      <c r="D122" s="50"/>
      <c r="E122" s="50"/>
      <c r="F122" s="50"/>
      <c r="G122" s="50"/>
      <c r="H122" s="50"/>
      <c r="I122" s="50"/>
      <c r="J122" s="4"/>
      <c r="K122" s="4"/>
    </row>
    <row r="123" spans="1:11" ht="15">
      <c r="A123" s="4"/>
      <c r="B123" s="4"/>
      <c r="C123" s="60"/>
      <c r="D123" s="60"/>
      <c r="E123" s="4"/>
      <c r="F123" s="13"/>
      <c r="G123" s="13"/>
      <c r="H123" s="13"/>
      <c r="I123" s="4"/>
      <c r="J123" s="4"/>
      <c r="K123" s="4"/>
    </row>
    <row r="124" spans="1:11" ht="15">
      <c r="A124" s="4"/>
      <c r="B124" s="4"/>
      <c r="C124" s="60"/>
      <c r="D124" s="60"/>
      <c r="E124" s="4"/>
      <c r="F124" s="14"/>
      <c r="G124" s="14"/>
      <c r="H124" s="14"/>
      <c r="I124" s="4"/>
      <c r="J124" s="4"/>
      <c r="K124" s="4"/>
    </row>
    <row r="126" spans="2:8" ht="15">
      <c r="B126" s="59"/>
      <c r="C126" s="59"/>
      <c r="D126" s="59"/>
      <c r="E126" s="59"/>
      <c r="F126" s="59"/>
      <c r="G126" s="15"/>
      <c r="H126" s="15"/>
    </row>
  </sheetData>
  <sheetProtection/>
  <mergeCells count="18">
    <mergeCell ref="A1:I1"/>
    <mergeCell ref="B113:H113"/>
    <mergeCell ref="B126:F126"/>
    <mergeCell ref="C121:D121"/>
    <mergeCell ref="C124:D124"/>
    <mergeCell ref="C123:D123"/>
    <mergeCell ref="B3:B4"/>
    <mergeCell ref="B114:H114"/>
    <mergeCell ref="B115:H115"/>
    <mergeCell ref="B116:H116"/>
    <mergeCell ref="B119:H119"/>
    <mergeCell ref="B122:I122"/>
    <mergeCell ref="A3:A4"/>
    <mergeCell ref="C3:D3"/>
    <mergeCell ref="E3:F3"/>
    <mergeCell ref="G3:H3"/>
    <mergeCell ref="B117:H117"/>
    <mergeCell ref="B118:H118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</dc:creator>
  <cp:keywords/>
  <dc:description/>
  <cp:lastModifiedBy>Vakhtang Abelishvili</cp:lastModifiedBy>
  <cp:lastPrinted>2020-03-11T07:32:27Z</cp:lastPrinted>
  <dcterms:created xsi:type="dcterms:W3CDTF">2013-03-25T06:09:08Z</dcterms:created>
  <dcterms:modified xsi:type="dcterms:W3CDTF">2020-03-17T09:12:46Z</dcterms:modified>
  <cp:category/>
  <cp:version/>
  <cp:contentType/>
  <cp:contentStatus/>
</cp:coreProperties>
</file>